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2375"/>
  </bookViews>
  <sheets>
    <sheet name="职位表" sheetId="8" r:id="rId1"/>
    <sheet name="Sheet1" sheetId="9" r:id="rId2"/>
  </sheets>
  <definedNames>
    <definedName name="_xlnm.Print_Titles" localSheetId="0">职位表!$2:$4</definedName>
    <definedName name="_xlnm._FilterDatabase" localSheetId="0" hidden="1">职位表!$A$3:$M$4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<sst xmlns="http://schemas.openxmlformats.org/spreadsheetml/2006/main" count="504" uniqueCount="280">
  <si>
    <t>附件1</t>
  </si>
  <si>
    <t>凉山州发展（控股）集团有限责任公司
2025年上半年公开招聘专业技术人员职位需求表</t>
  </si>
  <si>
    <t>序号</t>
  </si>
  <si>
    <t>招聘企业</t>
  </si>
  <si>
    <t>招聘职位</t>
  </si>
  <si>
    <t>层级</t>
  </si>
  <si>
    <t>招聘   人数</t>
  </si>
  <si>
    <t>职位资格条件</t>
  </si>
  <si>
    <t>集团公司</t>
  </si>
  <si>
    <t>招聘企业名称</t>
  </si>
  <si>
    <t>年龄</t>
  </si>
  <si>
    <t>学历</t>
  </si>
  <si>
    <t>学位</t>
  </si>
  <si>
    <t>专业</t>
  </si>
  <si>
    <t xml:space="preserve">专业技术职称 </t>
  </si>
  <si>
    <t>任职要求</t>
  </si>
  <si>
    <t>薪酬  待遇</t>
  </si>
  <si>
    <t>凉山州发展（控股）集团有限责任公司</t>
  </si>
  <si>
    <t>凉山州发展（控股）集团有限责任公司
（4人）</t>
  </si>
  <si>
    <t>财务岗
（A岗）</t>
  </si>
  <si>
    <t>一级企业员工</t>
  </si>
  <si>
    <t>35周岁及以下</t>
  </si>
  <si>
    <t>全日制本科及以上</t>
  </si>
  <si>
    <t>学士学位及以上</t>
  </si>
  <si>
    <t>财务管理、会计学、经济学、财政学，金融学</t>
  </si>
  <si>
    <t>会计中级及以上</t>
  </si>
  <si>
    <t>1.具有3年以上财务工作经验，了解国家财会、税务及宏观经济相关政策法规；
2.熟悉办公自动化操作流程使用财务及办公软件；
3.具有良好的沟通协调能力、独立分析能力、计划与组织能力；
4.思路清晰、逻辑性强，勤于钻研，具备较强的抗压能力；
5.具有CPA职业资格的优先。</t>
  </si>
  <si>
    <t>按公司薪酬制度执行</t>
  </si>
  <si>
    <t>财务岗                      （“千名英才•智汇凉山”引才岗位）</t>
  </si>
  <si>
    <t>研究生</t>
  </si>
  <si>
    <t>硕士及以上</t>
  </si>
  <si>
    <t>财务管理、会计学</t>
  </si>
  <si>
    <t>1.了解国家财会、税务及宏观经济相关政策法规；
2.熟悉办公自动化操作流程及使用财务及办公软件；
3.具有良好的沟通协调能力、独立分析能力、计划与组织能力；
4.思路清晰、逻辑性强，勤于钻研，具备较强的抗压能力。
5.具有CPA职业资格的优先。</t>
  </si>
  <si>
    <t>融资业务岗              （A岗)</t>
  </si>
  <si>
    <t>会计学、财务管理、财政学、金融学、法学、投资学、经济学</t>
  </si>
  <si>
    <t>1.具有3年以上融资工作经验，了解国家财会、税务、金融、投资及宏观经济相关政策法规；
2.具备企业管理、金融市场、投资管理有关知识；
3.熟悉融资工作流程和规范，熟悉金融机构或中介机构的具体规章制度及工作流程；
4.具有良好的沟通协调能力、独立分析能力、计划与组织能力；
5.思路清晰、逻辑性强，勤于钻研，具备较强的抗压能力；
6.具有会计中级以上职称或有融资、财务、金融、法律等相关工作经验者优先。</t>
  </si>
  <si>
    <t>融资业务岗               （“千名英才•智汇凉山”引才岗位）</t>
  </si>
  <si>
    <t>财务管理、会计学、财政学、金融学、经济法学、政治经济学</t>
  </si>
  <si>
    <t>1.了解国家财会、税务、金融、投资及宏观经济相关政策法规；
2.具备企业管理、金融市场、投资管理有关知识；
3.熟悉融资工作流程和规范，熟悉金融机构或中介机构的具体规章制度及工作流程；
4.具有良好的沟通协调能力、独立分析能力、计划与组织能力；
5.思路清晰、逻辑性强，勤于钻研，具备较强的抗压能力；
6.具有会计中级以上职称或有融资、财务、金融、法律等相关工作经验者优先。</t>
  </si>
  <si>
    <t>小计</t>
  </si>
  <si>
    <t xml:space="preserve">2025年上半年公开招聘和选聘凉山州属国有企业专业技术人员及管理人员职位情况表  </t>
  </si>
  <si>
    <t>科室意见</t>
  </si>
  <si>
    <t>核定员额</t>
  </si>
  <si>
    <t>现有人数</t>
  </si>
  <si>
    <t>员额预留数</t>
  </si>
  <si>
    <t>一级企业   员工</t>
  </si>
  <si>
    <t>本科及以上</t>
  </si>
  <si>
    <t>学士</t>
  </si>
  <si>
    <t>1.具有3年以上财务工作经验，了解国家财会、税务及宏观经济相关政策法规；
2.熟悉办公自动化操作流程及使用财务及办公软件；
3.具有良好的沟通协调能力、独立分析能力、计划与组织能力；
4.思路清晰、逻辑性强，勤于钻研，具备较强的抗压能力。
5.具有CPA职业资格的优先。</t>
  </si>
  <si>
    <r>
      <rPr>
        <sz val="11"/>
        <rFont val="方正书宋_GBK"/>
        <charset val="0"/>
      </rPr>
      <t>根据《凉山州州属国有企业也机构设置和员额管理暂行办法》第十六条规定，州属国有企业招聘员工按照核定员额的</t>
    </r>
    <r>
      <rPr>
        <sz val="11"/>
        <rFont val="Arial"/>
        <charset val="0"/>
      </rPr>
      <t>5%</t>
    </r>
    <r>
      <rPr>
        <sz val="11"/>
        <rFont val="方正书宋_GBK"/>
        <charset val="0"/>
      </rPr>
      <t>预留空缺职数。扣除预留员额5个，可使用员额为3个，建议州发展集团公司招聘3个。</t>
    </r>
  </si>
  <si>
    <t>财务岗
（B岗）</t>
  </si>
  <si>
    <t>40周岁及以下</t>
  </si>
  <si>
    <t>研究生及以上</t>
  </si>
  <si>
    <t>硕士</t>
  </si>
  <si>
    <t>融资业务      （A岗)</t>
  </si>
  <si>
    <t>融资业务           (B岗)</t>
  </si>
  <si>
    <t>凉山州交通城市建设投资集团有限责任公司</t>
  </si>
  <si>
    <t>凉山交城建设有限责任公司</t>
  </si>
  <si>
    <t>项目副经理（建筑工程）</t>
  </si>
  <si>
    <t>一般员工</t>
  </si>
  <si>
    <t>土木工程、材料科学与工程、建筑工程、建筑工程技术专业</t>
  </si>
  <si>
    <t>1.具有8年及以上工程现场施工技术或管理工作经验（须提供证明材料），其中至少具有5年及以上建筑工程现场施工技术或管理工作经验（须提供证明材料）；                                                   
2..担任过1亿元及以上建筑工程项目生产经理、技术负责人、副经理、项目经理且任职时间累计达到2年及以上（须提供证明材料）。
3.符合以下条件之一的，学历可放宽至大学专科，年龄可放宽至45周岁及以下：
①持有建设工程类高级职称；
②担任过3亿元及以上建筑工程项目生产经理或技术负责人、副经理、项目经理且任职时间累计达到2年及以上（须提供证明材料）。</t>
  </si>
  <si>
    <t>按照公司薪酬管理办法执行</t>
  </si>
  <si>
    <t>扣除预留员额6个，可使用员额为13个，建议同意招聘</t>
  </si>
  <si>
    <t>西昌汽车运输（集团）有限责任公司
（本部）</t>
  </si>
  <si>
    <t>投融资管理岗</t>
  </si>
  <si>
    <t>学士学位
及以上</t>
  </si>
  <si>
    <t>经济学、商务经济学、数字经济、金融学、金融工程、投资学、经济与金融、会计学、财务管理专业</t>
  </si>
  <si>
    <t>具有经济或会计等初级及以上职称（或具有对应上述相应职称的职业资格类证书）</t>
  </si>
  <si>
    <t xml:space="preserve">1.从事投资相关工作3年及以上经验，有融资工作经历的优先；
2.熟悉企业投资相关法律法规与政策，具有良好的投资分析能力和判断能力，较强的谈判技能和沟通能力；
3.符合以下条件之一的，学历可放宽至大学专科，年龄可放宽至40周岁及以下：
①曾担任国有企业投融资部门负责人；
②实际从事投资工作10年及以上的。
</t>
  </si>
  <si>
    <t>扣除预留员额3个，剩余可使用员额为1个，建议同意招聘。</t>
  </si>
  <si>
    <t>凉山交投工程规划设计管理有限公司</t>
  </si>
  <si>
    <t>招投标岗</t>
  </si>
  <si>
    <t xml:space="preserve">
本科及以上
</t>
  </si>
  <si>
    <t>土木工程、工程管理专业</t>
  </si>
  <si>
    <t>具有土木工程类、机械工程类、建筑类中级及以上职称</t>
  </si>
  <si>
    <t>1.熟悉招投标相关政策法规以及招投标系统操作流程；
2.能独立完成招投标前期对接工作，能独立组织并完成招投标相关工作以及招投标文件的编制工作；
3.具有3年及以上招投标工作经验，并出具相关的工作证明材料；
4.具有四川省工程建设招标代理从业人员专用章，并同时具有5个及以上个人业绩（提供委托代理合同或四川省住房和城乡建厅网络查询截图）；
5.放宽条件：从事招投标工作具有10年及以上工作经验的（提供证明材料），年龄可放宽至45周岁及以下； 
6.退役军人和现役军人的军属同等条件优先。</t>
  </si>
  <si>
    <t>预留员额为1个，扣除预留员额后无可用员额，建议不招聘。</t>
  </si>
  <si>
    <t>凉山州工业投资发展集团有限责任公司</t>
  </si>
  <si>
    <t>财务资产管理部
总账报表岗</t>
  </si>
  <si>
    <t>35岁（含）以下</t>
  </si>
  <si>
    <t>学士及以上</t>
  </si>
  <si>
    <t>会计学、财务管理</t>
  </si>
  <si>
    <t>中级会计职称或以上</t>
  </si>
  <si>
    <t>1.从事会计岗位工作5年以上,具备大中型企业2年以上工作经验，熟识税法、会计法、企业会计准则。
2.娴熟把握合并报表编制工作,娴熟把握合并报表交易往来、现金流的抵消.
3.熟悉税法，全面把控公司年度税负，并做好统筹规划，负责处理各种对外税务沟通工作。
4.熟练运用office 办公软件和各类财务软件，有较好的财务信息化管理基础。 
5.工作细致，责任感强，思路清晰，具备较强的沟通协调能力，具备团队合作精神，能承受一定强度的工作压力。
6.具有高级会计师职称、注册会计师、税务师的年龄可放宽至40岁（含）以下。</t>
  </si>
  <si>
    <t>按照公司薪酬制度执行</t>
  </si>
  <si>
    <t>扣除预留员额4个，剩余可使用员额为14个，建议同意招聘，学历建议改为本科及以上，不限制全日制。</t>
  </si>
  <si>
    <t>财务资产管理部
会计岗</t>
  </si>
  <si>
    <t>1.从事会计岗位工作3年以上,具备大中型企业以上工作经验。
2.熟悉会计法、企业会计准则、企业财务制度及流程、会计电算化，熟悉相关财税法律法规。
3.具有良好的学习能力、独立工作能力、财务分析能力及职业道德。
4.熟练运用office 办公软件和各类财务软件。
5.性格开朗、工作细致，责任感强，有良好的沟通能力、写作能力、团队精神，能承受一定强度的工作压力。
6.具有高级会计师职称、注册会计师、税务师的年龄可放宽至40岁（含）以下。</t>
  </si>
  <si>
    <t>审计法务风控部
法务风控岗</t>
  </si>
  <si>
    <t>35岁及以下</t>
  </si>
  <si>
    <t>法学</t>
  </si>
  <si>
    <t>/</t>
  </si>
  <si>
    <t>1.全日制大学本科及以上学历，法学专业。
2.具备5年及以上法律事务、内控与风险管理等相关工作经验，需提供工作证明。
3.熟悉国家风险管理、内部控制等相关法律法规。
4.具备较强的风险管理业务知识，熟悉相关风险管理操作流程。
5.熟练掌握常用办公操作系统和软件。</t>
  </si>
  <si>
    <t>安全环保部安全环保岗</t>
  </si>
  <si>
    <t>35及以下</t>
  </si>
  <si>
    <t>采矿工程、消防工程、安全工程、应急技术与管理、安全防范工程、环境工程</t>
  </si>
  <si>
    <t>持注册安全工程师职业资格或安全中级职称。</t>
  </si>
  <si>
    <t>1.熟悉矿山、水利水电、新能源等行业安全环保管理体系、操作规程，能够及时发现项目安全隐患并给予纠正。
2.具备一定的公文写作能力，较强的沟通和学习能力，较强的计划与执行能力。
3.持注册安全工程师职业资格证书的不限专业范围（职业资格范围须为煤矿和非煤矿山）。
4.为人正直、责任感强。
5.有1年以上矿山井下工作经历。</t>
  </si>
  <si>
    <t>矿冶资源投资发展部
项目开发岗</t>
  </si>
  <si>
    <t>工学类学位</t>
  </si>
  <si>
    <t>采矿工程、冶金工程、地质工程、资源勘查工程、矿物资源工程</t>
  </si>
  <si>
    <t>矿冶类、地质类中级职称及以上</t>
  </si>
  <si>
    <t>1.具备3年及以上矿山采选冶、矿产资源评估、地质勘查等工作经验；
2.熟悉矿冶、地质行业相关知识、发展趋势和法律法规；
3.熟悉矿业权管理、环境保护等方面的要求；
4.熟练使用地质勘查、矿业设计、常用办公操作系统的软件和工具；
5.具备较强的计划、协调、学习能力和独立工作能力,较强的沟通能力；
6.具备矿冶类、地质类高级及以上专业技术职称或职业资格的年龄可放宽至40岁（含）以下。</t>
  </si>
  <si>
    <t>矿冶资源投资发展部
投资管理岗</t>
  </si>
  <si>
    <t>工学、管理学类学位</t>
  </si>
  <si>
    <t>工程管理、经济工程、工程造价、投资学、资源与环境经济学</t>
  </si>
  <si>
    <t>工程类、经济类、管理类中级职称及以上</t>
  </si>
  <si>
    <t>1.具备3年及以上矿冶资源行业投资管理、项目评估经验；
2.具备投资分析能力，能够进行项目财务分析、风险评估和投资回报分析；
3.熟悉矿产资源相关的法律法规和政策，了解矿业权管理、环境保护、税务、投融资分析、项目管理等方面的要求；
4.熟练掌握常用办公操作系统和软件；
5.具备较强的计划、协调、学习能力和独立工作能力,较强的沟通能力；
6.具备工程类、经济类、管理类高级及以上专业技术职称或职业资格的年龄可放宽至40岁（含）以下。</t>
  </si>
  <si>
    <t>能源水利投资发展部
项目开发及投资管理岗</t>
  </si>
  <si>
    <t>35岁以下</t>
  </si>
  <si>
    <t>电气工程及其自动化</t>
  </si>
  <si>
    <t>工程类初级及以上职称</t>
  </si>
  <si>
    <t xml:space="preserve">1.全日制大学本科及以上学历。                                                                                                                                                                                                                                          2.3年以上电气工程或自动化领域项目开发或投资管理经验。
3.了解新能源行业相关知识、发展趋势和法律法规，了解战略管理、资本运作、投融资、项目管理等相关知识和分析逻辑。
4.具备一定的项目可行性研究、方案设计、安装调试等全流程经验。                                                           
5.熟练掌握常用办公操作系统和软件。 </t>
  </si>
  <si>
    <t xml:space="preserve">油气储运工程
</t>
  </si>
  <si>
    <t xml:space="preserve">1.全日制大学本科及以上学历。                                                                                                                                                                                                                                          2.3年以上油气储运项目开发或投资管理经验。
3.了解油气储运行业相关知识、发展趋势和法律法规，了解战略管理、资本运作、投融资、项目管理等相关知识和分析逻辑。
4.具备一定的项目可行性研究、方案设计、安装调试等全流程经验。                                                           
5.熟练掌握常用办公操作系统和软件。 </t>
  </si>
  <si>
    <t>凉山绿州新能源开发有限责任公司</t>
  </si>
  <si>
    <t>财务副经理</t>
  </si>
  <si>
    <t>二级企业中层副职</t>
  </si>
  <si>
    <t>45周岁以下</t>
  </si>
  <si>
    <t>大学本科</t>
  </si>
  <si>
    <t>会计学、财务管理、审计专业</t>
  </si>
  <si>
    <t>具有中级会计师及以上职称</t>
  </si>
  <si>
    <t>1.大学本科及以上学历，会计学、财务管理、审计专业，5年以上财务工作经历。
2.具备大中型企业、上市公司或国有企业2年以上工作经验。
3.具有中级会计师及以上职称。
4.具有全面的财务专业知识、财务处理及财务管理经验。
5.熟悉国家财务税务法律法规，熟练运用office 办公软件。
6.认真细心，为人正直，原则性强;擅长沟通，综合素质高。</t>
  </si>
  <si>
    <t>扣除预留员额1个，剩余可使用员额为2个，建议同意招聘。</t>
  </si>
  <si>
    <t>凉山生态环保产业有限公司</t>
  </si>
  <si>
    <t>财务管理岗</t>
  </si>
  <si>
    <t>二级企业员工</t>
  </si>
  <si>
    <t>财务管理、会计学、审计学、税收学、金融学专业</t>
  </si>
  <si>
    <t>具有会计类、审计、税务类中级及以上专业技术职称</t>
  </si>
  <si>
    <t xml:space="preserve">1.具有3年以上国有企业财务会计工作经验,能够独立处理全套账务流程；
2.能熟练应用OFFICE办公软件及各类财务软件等；
3.工作细致，具有较强的沟通协调能力，有良好的职业操守，保密性、责任感强；
4.熟悉企业财务会计制度及流程、国家税务政策、企业审计制度、风险控制相关知识。                                                        </t>
  </si>
  <si>
    <t>按公司薪酬管理制度执行</t>
  </si>
  <si>
    <t>扣除预留员额1个，剩余可使用员额为6个，建议同意招聘。</t>
  </si>
  <si>
    <t>业务拓展岗</t>
  </si>
  <si>
    <t>环境科学与工程类、给排水科学与工程、市场营销、土木工程、道路桥梁与渡河工程、工程造价、工程管理、房地产开发与管理、投资学、建筑学专业</t>
  </si>
  <si>
    <t>具有中级及以上职称或一级建造师、造价工程师、注册环评工程师、注册环保工程师、一级注册结构工程师</t>
  </si>
  <si>
    <t xml:space="preserve">1.对市场具备一定敏锐洞察力，具备5年及以上项目拓展及开发管理经验；
2.具有生态环保项目拓展能力，具有丰富的政府资源、市场及人脉资源,善于拓展政企客户，责任感强，能维护与各类客户、合作单位、监管部门的良好关系；
3.存在频繁出差、委派驻守项目现场的工作需求，有较强的责任心、抗压能力、挑战精神、进取精神，良好的沟通、协调及管理能力。          </t>
  </si>
  <si>
    <t>凉山州水电设计院设计咨询有限公司</t>
  </si>
  <si>
    <t>专业技术人员</t>
  </si>
  <si>
    <t>35岁以内</t>
  </si>
  <si>
    <t>水利水电工程、水文与水资源工程、资源勘查工程、地下水科学与工程、旅游地学与规划工程资源环境大数据工程</t>
  </si>
  <si>
    <t>注册岩土工程师</t>
  </si>
  <si>
    <r>
      <rPr>
        <sz val="10"/>
        <rFont val="宋体"/>
        <charset val="134"/>
      </rPr>
      <t>1.熟悉岩土工程勘察、设计、施工等相关工作，能够独立完成地质勘探、采样、数据分析等工作</t>
    </r>
    <r>
      <rPr>
        <sz val="10"/>
        <rFont val="Times New Roman"/>
        <charset val="0"/>
      </rPr>
      <t>‌</t>
    </r>
    <r>
      <rPr>
        <sz val="10"/>
        <rFont val="宋体"/>
        <charset val="134"/>
      </rPr>
      <t>。                                                                    2.掌握AUTOCAD、办公自动化、理正、工勘等软件的应用</t>
    </r>
    <r>
      <rPr>
        <sz val="10"/>
        <rFont val="Times New Roman"/>
        <charset val="0"/>
      </rPr>
      <t>‌</t>
    </r>
    <r>
      <rPr>
        <sz val="10"/>
        <rFont val="宋体"/>
        <charset val="134"/>
      </rPr>
      <t>。                                   3.熟悉相关的法律法规和行业标准，能够进行工程质量检测和鉴定</t>
    </r>
    <r>
      <rPr>
        <sz val="10"/>
        <rFont val="Times New Roman"/>
        <charset val="0"/>
      </rPr>
      <t>‌</t>
    </r>
    <r>
      <rPr>
        <sz val="10"/>
        <rFont val="宋体"/>
        <charset val="134"/>
      </rPr>
      <t>。                          4.能够适应野外工作条件，具备良好的身体素质和团队合作精神</t>
    </r>
    <r>
      <rPr>
        <sz val="10"/>
        <rFont val="Times New Roman"/>
        <charset val="0"/>
      </rPr>
      <t>‌</t>
    </r>
    <r>
      <rPr>
        <sz val="10"/>
        <rFont val="宋体"/>
        <charset val="134"/>
      </rPr>
      <t>。                   5.具有博士及以上学历或高级工程师职称，年龄可放宽至40周岁。</t>
    </r>
  </si>
  <si>
    <t>按照公司相关薪酬制度执行</t>
  </si>
  <si>
    <t>扣除预留员额2个，剩余可使用员额为6个，建议同意招聘。</t>
  </si>
  <si>
    <t>水利水电工程、水文与水资源工程</t>
  </si>
  <si>
    <t>高级工程师</t>
  </si>
  <si>
    <t>1.具有工程类设计、施工或工程管理相关工作经验；
2.工作认真细心，具备责任心、团队意识，能承担较强工作压力，具有良好的沟通能力和组织协调能力；
3.存在频繁出差项目现场的工作需求，需具备履行本岗位职责所需的身体和心理素质。
4.具有博士及以上学历或高级工程师职称，年龄可放宽至40周岁。</t>
  </si>
  <si>
    <t>应届毕业生</t>
  </si>
  <si>
    <t>水利科学与工程、智慧水利、水利水电工程、水务工程</t>
  </si>
  <si>
    <t xml:space="preserve">1.熟悉本专业基本知识；熟练掌握本专业规范，技术能力强、责任心强、沟通能力强；          
2.熟练使用办公软件和 CAD 和 NX 等专业设计软件，具备二次开发能力；               
3.能熟练开展本专业设计工作，编制规划、项目建议书、可研、初设、招标、技施、验收等相关设计工作。                                                                              </t>
  </si>
  <si>
    <t>四川会理铅锌股份有限公司</t>
  </si>
  <si>
    <t>采矿技术岗</t>
  </si>
  <si>
    <t>40岁及以下</t>
  </si>
  <si>
    <t>大学本科
及以上</t>
  </si>
  <si>
    <t>矿业类</t>
  </si>
  <si>
    <t>1.五年以上相关工作经验，熟练使用办公软件，精通CAD制图软件；
2.具有较强的专业知识和专业技能，能独立完成工作，掌握各种采矿工作需要用到的仪器、软件的使用方法；
3.身体健康，吃苦耐劳，能适应矿山工作，服从安排，沟通能力强。</t>
  </si>
  <si>
    <t>按公司薪酬制度执行。购买“五险一金”；享“双休”及国家法定假日；提供进修、培训机会及员工宿舍。</t>
  </si>
  <si>
    <t>预留员额不足5%，建议本次不招聘</t>
  </si>
  <si>
    <t>爆破安全岗</t>
  </si>
  <si>
    <t>兵器类、土木类、矿业类、地质类</t>
  </si>
  <si>
    <t>1.持有爆破工程技术相关证书。
2.掌握爆破材料性能及选用，能进行爆破工程成本预算与控制；
3.熟悉施工现场管理及安全生产规定；
4.能够熟练使用相关设计软件；
5.身体健康，能适应矿山工作环境。</t>
  </si>
  <si>
    <t>地质技术岗</t>
  </si>
  <si>
    <t>地质类</t>
  </si>
  <si>
    <t>1.五年以上相关工作经验，熟练使用办公软件，精通CAD制图软件；
2.具有较强的专业知识和专业技能，能独立完成工作，掌握各种采矿工作需要用到的仪器、软件的使用方法；
3.身体健康，能适应矿山工作，服从安排，沟通能力强。</t>
  </si>
  <si>
    <t>安全管理岗</t>
  </si>
  <si>
    <t>管理科学与工程类、交通运输类、矿业类</t>
  </si>
  <si>
    <t>1.熟悉国家、地方安全、道法等相关法律、法规；
2.具有较强的计划能力、组织能力、协调沟通能力；                       
3.身体健康，能适应矿山工作环境。</t>
  </si>
  <si>
    <t>水利工程
技术岗</t>
  </si>
  <si>
    <t>水利类</t>
  </si>
  <si>
    <t>1.熟悉国家、地方水利工程方面的法律、法规，熟悉企业水利工程管理工作流程；
2.对企业水利工程管理工作有一定的认知；
3.负责规划、设计和监督水利工程项目；
4.具有较强的计划能力、组织能力、沟通协调能力及强烈的责任心； 
5.熟练掌握办公自动化，熟悉网络知识；                               
6.身体健康，能适应矿山工作环境。</t>
  </si>
  <si>
    <t>法务风控
管理岗</t>
  </si>
  <si>
    <t>法学类</t>
  </si>
  <si>
    <t>1.熟悉国家、地方各项法律、法规，精通企业法、经济法、合同法等相关法律条款；
2.对企业法务管理工作有一定的的认知；
3.具有较强的组织能力、协调沟通能力及谈判能力；                       
4.身体健康，能适应矿山工作环境。</t>
  </si>
  <si>
    <t>电气设备
管理岗</t>
  </si>
  <si>
    <t>电气类</t>
  </si>
  <si>
    <t>1.熟悉国家、地方生产法律、法规，熟悉企业设备技术管理工作流程；
2.对企业设备管理工作有一定的认知；
3.具备连续五年及以上电气设备管理相关工作经验；
4.具有较强的计划能力、组织能力、沟通协调能力及强烈的责任心； 
5.熟练掌握办公自动化，熟悉网络知识；6.身体健康，能适应矿山工作环境。</t>
  </si>
  <si>
    <t>信息系统
技术岗</t>
  </si>
  <si>
    <t>电子信息类、
计算机类</t>
  </si>
  <si>
    <t>1．具备通讯、网络、监控、广播、电视等相关专业知识及相应的维修和维护技能，熟练掌握各种设备检测相关工具；
2．有电工证、高空作业证优先；
3.具有良好的沟通协调能力，具备解决突发问题的能力；                   
4.身体健康，能适应矿山工作环境。</t>
  </si>
  <si>
    <t>选矿技术</t>
  </si>
  <si>
    <t>1.具有3年及以上相关工作经验,；
2.熟悉选矿、矿物加工等相关知识，具有专业技术职称；
3.具有良好的沟通协调能力，具备解决突发问题的能力；                   
4.身体健康，能适应矿山工作环境。</t>
  </si>
  <si>
    <t>会理国晟贸易有限责任公司（四川川会理铅锌股份有限公司二级企业）</t>
  </si>
  <si>
    <t>资产财务法务管理部综合岗</t>
  </si>
  <si>
    <t>18至50岁（不含50岁）</t>
  </si>
  <si>
    <t>大专及以上</t>
  </si>
  <si>
    <t>专业不限</t>
  </si>
  <si>
    <t>1、大专及以上学历，取得国家认可的毕业证；
2、具有良好的沟通和协调能力，具有办公软件的操作能力，具备一定的财会统计能力；
3、有营销相关工作经验者优先；
4、中国共产党员优先。</t>
  </si>
  <si>
    <t>基薪+绩效+五险一金</t>
  </si>
  <si>
    <t>扣除预留员额1个，无空余员额，建议不招聘。</t>
  </si>
  <si>
    <t>凉山州工投集团实业开发有限责任公司</t>
  </si>
  <si>
    <t>运营管理中心
投资管理岗</t>
  </si>
  <si>
    <t>35周岁以下</t>
  </si>
  <si>
    <t>本科及以上学历</t>
  </si>
  <si>
    <t>工学或管理学</t>
  </si>
  <si>
    <t>计算机科学与技术、网络工程、项目管理、工程管理、工商管理、市场营销</t>
  </si>
  <si>
    <t>具有计算机类、管理科学与工程类或工商管理类的初级及以上职称</t>
  </si>
  <si>
    <t>1. 35周岁及以下，具有全日制本科及以上学历。
2. 具备3年及以上项目管理经验，能够独立负责项目的规划、执行、监控和收尾工作。
3. 具备优秀的沟通和协调能力，能够与客户、团队成员及其他相关方保持良好的沟通。
4. 具备扎实的计算机类或管理科学与工程类或工商管理类专业知识，能够理解并指导技术团队的工作。
5. 具备较强的问题分析和解决能力，能够及时应对项目中的各种突发情况。
6. 根据项目需要，能够接受短期或长期出差。
7. 熟悉招投标工作。</t>
  </si>
  <si>
    <t>扣除预留员额2个，剩余员额7个，建议同意招聘。</t>
  </si>
  <si>
    <t>凉山绿科科技有限公司</t>
  </si>
  <si>
    <t>财务人员</t>
  </si>
  <si>
    <t>三级企业员工</t>
  </si>
  <si>
    <t>学士及以上学位</t>
  </si>
  <si>
    <t>会计学、财务管理、
审计学、财政学、税收学、经济统计学、金融学</t>
  </si>
  <si>
    <t>初级会计职称</t>
  </si>
  <si>
    <t>1.具有会计初级及以上职称；
2.具有1年以上财务相关工作经验，具有较强的财务工作能力和协调能力，能熟练使用财务系   统软件，能独立完成账务处理、熟悉国家国家财务法、税收政策及相关财务制度；
3.能够独立完成财务管理日常事务性工作，包括财会文件的准备、归档和保管等；
4.能够独立完成劳动人员管理、劳动工资和社会保险等薪资管理工作；
5.能够严守财务和行政工作机密，可适应多任务并行的工作节奏；
6.完成领导交办的其他工作。</t>
  </si>
  <si>
    <t>扣除预留员额1个，剩余员额1个，建议同意招聘。</t>
  </si>
  <si>
    <t>会理鹏晨废渣利用有限公司</t>
  </si>
  <si>
    <t>选矿技术员</t>
  </si>
  <si>
    <t>工学学士</t>
  </si>
  <si>
    <t>土木工程、矿物加工工程</t>
  </si>
  <si>
    <t>无</t>
  </si>
  <si>
    <t xml:space="preserve">1.遵纪守法，品行端正，具有较高的政治素质和职业道德。 
2.责任心、事业心强；学习能力强，积极向上。 
3.具有较强的团队合作意识和沟通协调能力。 </t>
  </si>
  <si>
    <t>该公司员额未核定，建议本次不招聘。</t>
  </si>
  <si>
    <t>四川省凉山州大桥水电开发有限责任公司（5人）</t>
  </si>
  <si>
    <t>123+5</t>
  </si>
  <si>
    <t>水工运行管理岗</t>
  </si>
  <si>
    <t>水利水电工程专业</t>
  </si>
  <si>
    <t>1.具有较强的计划、组织、协调、沟通能力和团队意识；
2.熟悉水工建筑物、大坝安全监测、设备技术规范等专业知识；
3.能够编制水工专业技术方案、预案等方案;
4.具备一定的水库水工建筑物和设备缺陷处理、检修维护、技术改造、技术监督、设备设施管理、安全监测及资料整编分析等工作;
5.熟悉Word、Excel、PPT、CAD等计算机办公软件的应用与操作；
6.具有较强的文字功底，具备一定语言文字表达能力和沟通能力、组织和协调能力。</t>
  </si>
  <si>
    <t>按大桥水电公司《员工薪酬管理制度》执行</t>
  </si>
  <si>
    <t>扣除预留员额7个，可使用员额为3个，建议招聘3人。学历建议修改为本科及以上，不限制全日制学历。</t>
  </si>
  <si>
    <t>电气自动化及继电保护岗</t>
  </si>
  <si>
    <t>电气工程及其自动化专业</t>
  </si>
  <si>
    <t>1.掌握发电厂电气一、二次专业、发电机、配电装置、变压器、高压试验、继电保护、电力系统自动化、电气传动、通讯及远动等全部或部分综合技能；
2.能熟练掌握、运用CAD、办公类软件；
3.具有较强的计划、组织、协调、沟通能力和团队意识。</t>
  </si>
  <si>
    <t>凉山州润泽水利开发有限责任公司（4人）</t>
  </si>
  <si>
    <t>工程运维水调管理岗</t>
  </si>
  <si>
    <t>1.熟悉岗位所需要的水工建筑物、水利工程管理和水利学等相关专业知识。
2.能熟悉运用工作所需各类办公软件，具有一定的写作、表达、沟通、组织和协调能力。
3.身心健康，具有较强的实践操作能力。</t>
  </si>
  <si>
    <t>扣除预留员额4个，可使用员额为9个，建议同意招聘，学历建议修改为本科及以上，不限制全日制学历。</t>
  </si>
  <si>
    <t>检修维护岗</t>
  </si>
  <si>
    <t>自动化专业</t>
  </si>
  <si>
    <t>1.具备扎实的继电保护自动化专业知识；
2.熟练掌握电子技术、计算机应用能力等方面的专业知识；
3.熟悉CAD使用，具有一定沟通能力、组织协调能力。</t>
  </si>
  <si>
    <t>凉山州米市水库开发有限责任公司（5人）</t>
  </si>
  <si>
    <t>工程管理岗</t>
  </si>
  <si>
    <t>按米市水库公司《薪酬管理办法》执行</t>
  </si>
  <si>
    <t>扣除预留员额2个，可使用员额为13个，建议同意招聘，学历建议修改为本科及以上，不限制全日制学历。</t>
  </si>
  <si>
    <t>工程质量技术管理岗</t>
  </si>
  <si>
    <t>电气工程及其自动化或电气工程与智能控制专业</t>
  </si>
  <si>
    <t>1.掌握电路原理、电机学、电力系统分析、自动控制原理及水利工程相关知识。
2.能熟悉运用工作所需各类办公软件，具有一定的写作、表达、沟通、组织和协调能力。
3.身心健康，具有较强的实践操作能力，能吃苦耐劳，热爱水利水电建设。</t>
  </si>
  <si>
    <t>合同综合管理岗</t>
  </si>
  <si>
    <t>工程管理或工程造价专业</t>
  </si>
  <si>
    <t>1.熟悉工程造价、工程经济学、建筑工程概预算、工程量清单计价及水利工程相关知识。
2.熟悉国家及地方工程造价相关规范和政策。
3.能熟悉运用工作所需各类办公软件，具有一定的写作、表达、沟通、组织和协调能力。
4.身心健康，具有较强的实践操作能力，能吃苦耐劳，热爱水利水电建设。</t>
  </si>
  <si>
    <t>凉山州现代农业投资发展集团有限公司</t>
  </si>
  <si>
    <t>凉山州兴农土地开发整理有限公司（1人）</t>
  </si>
  <si>
    <t>工程管理部职员</t>
  </si>
  <si>
    <t>土木工程、建筑工程、水利水电工程、工程管理</t>
  </si>
  <si>
    <t>持有二级建造师（水利水电专业或房屋建筑专业）及以上证书或持有中级及以上工程建设类相关专业职称证书</t>
  </si>
  <si>
    <t>1.3年及以上土木类、水务工程、农业水利工程或土地整理项目施工管理经验；
2.能接受长期出差以及在项目地驻扎办公；
3.熟练掌握CAD、WORD等办公软件，具备一定文字写作能力。</t>
  </si>
  <si>
    <t>扣除预留员额1个，可使用员额为1个，建议同意招聘。</t>
  </si>
  <si>
    <t>四川大凉山农特产品投资经营有限责任公司（1人）</t>
  </si>
  <si>
    <t>综合办副主任（人力资源和党建方向）</t>
  </si>
  <si>
    <t>中层副职</t>
  </si>
  <si>
    <t>人力资源管理、行政管理</t>
  </si>
  <si>
    <t xml:space="preserve">1.中共党员；
2.5年及以上相关岗位管理工作经验；
3.具备较强的公文写作能力、沟通能力及组织协调能力；
4.具备较强的抗压能力，具有高度的事业心和责任心。                           </t>
  </si>
  <si>
    <t>扣除预留员额1个，可使用员额为2个，建议同意招聘。</t>
  </si>
  <si>
    <t>凉山州逐梦人力资源有限责任公司（1人）</t>
  </si>
  <si>
    <t>人力资源管理岗</t>
  </si>
  <si>
    <t>不限专业</t>
  </si>
  <si>
    <t>持有企业人力资源管理职业资格证、持有经济师（人力资源专业）职称或人力资源服务从业人员培训证</t>
  </si>
  <si>
    <t>1.2年及以上企业人力资源相关工作经验；
2.具有人力资源服务公司工作经历，熟悉人力资源各模块工作和文件档案管理工作，能熟练运用OFFICE等办公软件；
3.具有良好的语言表达能力，思维清晰敏捷，责任心强，具有较好的团队协作精神和服务意识。</t>
  </si>
  <si>
    <t>扣除预留员额1个，可使用员额为0个，建议不招聘。</t>
  </si>
  <si>
    <t>凉山晴山商贸有限公司（1人）</t>
  </si>
  <si>
    <t>会计（职员）</t>
  </si>
  <si>
    <t>会计学、财务管理、审计学</t>
  </si>
  <si>
    <t>初级会计及以上职称</t>
  </si>
  <si>
    <t>1.可接受2025年应届毕业生（2025年应届毕业生需在2025年8月30日前取得毕业证书和学士学位证书）；
2.具备扎实的财务、会计专业知识，熟悉相关法律法规；
3.熟练操作office办公软件和财务相关软件；
4.工作细致认真、严谨踏实、责任心强、执行力强，具备良好团队合作精神。</t>
  </si>
  <si>
    <t>扣除预留员额1个，可使用员额为4个，建议同意招聘。</t>
  </si>
  <si>
    <t>昭觉超越农业有限公司（4人）</t>
  </si>
  <si>
    <t>财务部副经理</t>
  </si>
  <si>
    <t>初级及以上会计职称</t>
  </si>
  <si>
    <t>1.大专学历要求具有5年及以上会计工作经验；大学本科及以上学历要求具有3年及以上会计工作经验；
2.熟练操作Excel、Word等办公软件，熟悉用友、金蝶等财务系统操作；
3.善于沟通、协调，有较强的团队协作精神。</t>
  </si>
  <si>
    <t>除预留员额2个，可使用员额为4个，建议同意招聘。</t>
  </si>
  <si>
    <t>行政（职员）</t>
  </si>
  <si>
    <t>30周岁及以下</t>
  </si>
  <si>
    <t>汉语言文学、秘书学、新闻学、行政管理、人力资源管理</t>
  </si>
  <si>
    <t>1.1年及以上行政、后勤总务管理相关工作经验；
2.熟练操作office办公软件，掌握综合行政管理各项业务知识与技能；
3.文字功底好，擅长公文写作，具有较强的综合协调能力。</t>
  </si>
  <si>
    <t>技术员（职员）</t>
  </si>
  <si>
    <t>农学、园艺、植物保护、植物科学与技术、种子科学与工程</t>
  </si>
  <si>
    <t>1.可接受2025年应届毕业生（2025年应届毕业生需在2025年8月30日前取得毕业证书和学士学位证书）；
2.熟练掌握设施农业种植方面相关技术工作，能适应常驻项目地；
3.熟练操作office办公软件，抗压能力强、心态积极、自我管理能力强、执行力强、协调能力较强。</t>
  </si>
  <si>
    <t>生产管理员（职员）</t>
  </si>
  <si>
    <t>1.1年及以上果树田间管理工作经验；                                                                                
2.熟练掌握设施农业种植方面相关技术工作，能适应常驻项目地；                             3.熟练操作office办公软件，抗压能力强、心态积极、自我管理能力强、执行力强、协调能力较强。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</si>
</sst>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1"/>
      <name val="宋体"/>
      <charset val="134"/>
      <scheme val="minor"/>
    </font>
    <font>
      <sz val="9"/>
      <name val="宋体"/>
      <charset val="134"/>
      <scheme val="minor"/>
    </font>
    <font>
      <sz val="8"/>
      <name val="宋体"/>
      <charset val="134"/>
      <scheme val="minor"/>
    </font>
    <font>
      <sz val="20"/>
      <name val="方正公文小标宋"/>
      <charset val="134"/>
    </font>
    <font>
      <b/>
      <sz val="14"/>
      <name val="宋体"/>
      <charset val="134"/>
    </font>
    <font>
      <sz val="10"/>
      <name val="宋体"/>
      <charset val="134"/>
      <scheme val="minor"/>
    </font>
    <font>
      <sz val="10"/>
      <name val="宋体"/>
      <charset val="134"/>
    </font>
    <font>
      <sz val="10"/>
      <color rgb="FFFF0000"/>
      <name val="宋体"/>
      <charset val="134"/>
    </font>
    <font>
      <b/>
      <sz val="10"/>
      <name val="宋体"/>
      <charset val="134"/>
    </font>
    <font>
      <sz val="10"/>
      <color theme="1"/>
      <name val="宋体"/>
      <charset val="134"/>
      <scheme val="minor"/>
    </font>
    <font>
      <sz val="10"/>
      <color theme="1"/>
      <name val="宋体"/>
      <charset val="134"/>
    </font>
    <font>
      <sz val="10"/>
      <color rgb="FFFF0000"/>
      <name val="宋体"/>
      <charset val="134"/>
      <scheme val="minor"/>
    </font>
    <font>
      <sz val="10"/>
      <color rgb="FFFF0000"/>
      <name val="仿宋_GB2312"/>
      <charset val="134"/>
    </font>
    <font>
      <b/>
      <sz val="10"/>
      <color theme="1"/>
      <name val="宋体"/>
      <charset val="134"/>
      <scheme val="minor"/>
    </font>
    <font>
      <sz val="9"/>
      <name val="方正公文小标宋"/>
      <charset val="134"/>
    </font>
    <font>
      <sz val="8"/>
      <name val="方正公文小标宋"/>
      <charset val="134"/>
    </font>
    <font>
      <sz val="10"/>
      <name val="宋体"/>
      <charset val="134"/>
      <scheme val="major"/>
    </font>
    <font>
      <sz val="10"/>
      <color rgb="FFFF0000"/>
      <name val="宋体"/>
      <charset val="134"/>
      <scheme val="major"/>
    </font>
    <font>
      <sz val="10"/>
      <name val="仿宋_GB2312"/>
      <charset val="134"/>
    </font>
    <font>
      <b/>
      <sz val="14"/>
      <name val="宋体"/>
      <charset val="134"/>
      <scheme val="minor"/>
    </font>
    <font>
      <sz val="11"/>
      <name val="方正书宋_GBK"/>
      <charset val="0"/>
    </font>
    <font>
      <sz val="11"/>
      <name val="Arial"/>
      <charset val="0"/>
    </font>
    <font>
      <sz val="11"/>
      <color rgb="FFFF0000"/>
      <name val="宋体"/>
      <charset val="134"/>
      <scheme val="minor"/>
    </font>
    <font>
      <b/>
      <sz val="11"/>
      <name val="黑体"/>
      <charset val="134"/>
    </font>
    <font>
      <b/>
      <sz val="18"/>
      <name val="宋体"/>
      <charset val="134"/>
      <scheme val="minor"/>
    </font>
    <font>
      <b/>
      <sz val="10"/>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8" applyNumberFormat="0" applyFont="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9" applyNumberFormat="0" applyFill="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3" fillId="0" borderId="0" applyNumberFormat="0" applyFill="0" applyBorder="0" applyAlignment="0" applyProtection="0">
      <alignment vertical="center"/>
    </xf>
    <xf numFmtId="0" fontId="34" fillId="3" borderId="11" applyNumberFormat="0" applyAlignment="0" applyProtection="0">
      <alignment vertical="center"/>
    </xf>
    <xf numFmtId="0" fontId="35" fillId="4" borderId="12" applyNumberFormat="0" applyAlignment="0" applyProtection="0">
      <alignment vertical="center"/>
    </xf>
    <xf numFmtId="0" fontId="36" fillId="4" borderId="11" applyNumberFormat="0" applyAlignment="0" applyProtection="0">
      <alignment vertical="center"/>
    </xf>
    <xf numFmtId="0" fontId="37" fillId="5" borderId="13" applyNumberFormat="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43" fillId="32" borderId="0" applyNumberFormat="0" applyBorder="0" applyAlignment="0" applyProtection="0">
      <alignment vertical="center"/>
    </xf>
  </cellStyleXfs>
  <cellXfs count="79">
    <xf numFmtId="0" fontId="0" fillId="0" borderId="0" xfId="0">
      <alignment vertical="center"/>
    </xf>
    <xf numFmtId="0" fontId="1" fillId="0" borderId="0" xfId="0" applyFont="1">
      <alignment vertical="center"/>
    </xf>
    <xf numFmtId="0" fontId="1" fillId="0" borderId="0" xfId="0" applyFont="1" applyFill="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9" fillId="0" borderId="1" xfId="0" applyNumberFormat="1" applyFont="1" applyFill="1" applyBorder="1" applyAlignment="1" applyProtection="1">
      <alignment horizontal="center" vertical="center"/>
    </xf>
    <xf numFmtId="0" fontId="5"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2" fillId="0" borderId="1" xfId="0" applyFont="1" applyBorder="1">
      <alignment vertical="center"/>
    </xf>
    <xf numFmtId="0" fontId="12" fillId="0" borderId="1" xfId="0" applyFont="1" applyBorder="1" applyAlignment="1">
      <alignment vertical="center" wrapText="1"/>
    </xf>
    <xf numFmtId="0" fontId="8" fillId="0" borderId="7" xfId="0" applyFont="1" applyFill="1" applyBorder="1" applyAlignment="1">
      <alignment horizontal="center" vertical="center" wrapText="1"/>
    </xf>
    <xf numFmtId="0" fontId="13" fillId="0" borderId="1" xfId="0" applyFont="1" applyBorder="1" applyAlignment="1">
      <alignment vertical="center" wrapText="1"/>
    </xf>
    <xf numFmtId="0" fontId="14" fillId="0" borderId="1"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9" fillId="0" borderId="5" xfId="0" applyNumberFormat="1" applyFont="1" applyFill="1" applyBorder="1" applyAlignment="1" applyProtection="1">
      <alignment horizontal="center" vertical="center"/>
    </xf>
    <xf numFmtId="0" fontId="9" fillId="0" borderId="6" xfId="0" applyNumberFormat="1" applyFont="1" applyFill="1" applyBorder="1" applyAlignment="1" applyProtection="1">
      <alignment horizontal="center" vertical="center"/>
    </xf>
    <xf numFmtId="0" fontId="9" fillId="0" borderId="7" xfId="0" applyNumberFormat="1" applyFont="1" applyFill="1" applyBorder="1" applyAlignment="1" applyProtection="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Border="1" applyAlignment="1">
      <alignment horizontal="center" vertical="center"/>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1" xfId="0" applyFont="1" applyBorder="1" applyAlignment="1">
      <alignment vertical="center" wrapText="1"/>
    </xf>
    <xf numFmtId="0" fontId="23" fillId="0" borderId="1" xfId="0" applyFont="1" applyBorder="1" applyAlignment="1">
      <alignment vertical="center" wrapText="1"/>
    </xf>
    <xf numFmtId="0" fontId="1"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Fill="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lignment vertical="center"/>
    </xf>
    <xf numFmtId="0" fontId="2" fillId="0" borderId="0" xfId="0" applyFont="1" applyBorder="1">
      <alignment vertical="center"/>
    </xf>
    <xf numFmtId="0" fontId="3" fillId="0" borderId="0" xfId="0" applyFont="1" applyBorder="1">
      <alignment vertical="center"/>
    </xf>
    <xf numFmtId="0" fontId="3" fillId="0" borderId="0" xfId="0" applyFont="1" applyBorder="1" applyAlignment="1">
      <alignment horizontal="left" vertical="center"/>
    </xf>
    <xf numFmtId="0" fontId="24" fillId="0" borderId="0" xfId="0" applyFont="1" applyBorder="1" applyAlignment="1">
      <alignment horizontal="center" vertical="center"/>
    </xf>
    <xf numFmtId="0" fontId="25"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0"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9"/>
  <sheetViews>
    <sheetView tabSelected="1" workbookViewId="0">
      <selection activeCell="D7" sqref="D7"/>
    </sheetView>
  </sheetViews>
  <sheetFormatPr defaultColWidth="9" defaultRowHeight="14.25"/>
  <cols>
    <col min="1" max="1" width="5.21666666666667" style="66" customWidth="1"/>
    <col min="2" max="2" width="8.63333333333333" style="67" customWidth="1"/>
    <col min="3" max="3" width="9.63333333333333" style="68" customWidth="1"/>
    <col min="4" max="4" width="15.1333333333333" style="69" customWidth="1"/>
    <col min="5" max="5" width="6.63333333333333" style="69" customWidth="1"/>
    <col min="6" max="6" width="5.13333333333333" style="69" customWidth="1"/>
    <col min="7" max="7" width="9.63333333333333" style="69" customWidth="1"/>
    <col min="8" max="8" width="9.75" style="69" customWidth="1"/>
    <col min="9" max="9" width="6.38333333333333" style="69" customWidth="1"/>
    <col min="10" max="10" width="13.8833333333333" style="70" customWidth="1"/>
    <col min="11" max="11" width="9.75" style="71" customWidth="1"/>
    <col min="12" max="12" width="91.1333333333333" style="72" customWidth="1"/>
    <col min="13" max="13" width="7.75" style="66" customWidth="1"/>
    <col min="14" max="16384" width="9" style="69"/>
  </cols>
  <sheetData>
    <row r="1" ht="24" customHeight="1" spans="1:1">
      <c r="A1" s="73" t="s">
        <v>0</v>
      </c>
    </row>
    <row r="2" ht="53" customHeight="1" spans="1:13">
      <c r="A2" s="74" t="s">
        <v>1</v>
      </c>
      <c r="B2" s="74"/>
      <c r="C2" s="74"/>
      <c r="D2" s="74"/>
      <c r="E2" s="74"/>
      <c r="F2" s="74"/>
      <c r="G2" s="74"/>
      <c r="H2" s="74"/>
      <c r="I2" s="74"/>
      <c r="J2" s="74"/>
      <c r="K2" s="74"/>
      <c r="L2" s="74"/>
      <c r="M2" s="74"/>
    </row>
    <row r="3" ht="30" customHeight="1" spans="1:13">
      <c r="A3" s="75" t="s">
        <v>2</v>
      </c>
      <c r="B3" s="76" t="s">
        <v>3</v>
      </c>
      <c r="C3" s="76"/>
      <c r="D3" s="75" t="s">
        <v>4</v>
      </c>
      <c r="E3" s="75" t="s">
        <v>5</v>
      </c>
      <c r="F3" s="75" t="s">
        <v>6</v>
      </c>
      <c r="G3" s="75" t="s">
        <v>7</v>
      </c>
      <c r="H3" s="75"/>
      <c r="I3" s="75"/>
      <c r="J3" s="75"/>
      <c r="K3" s="75"/>
      <c r="L3" s="78"/>
      <c r="M3" s="75"/>
    </row>
    <row r="4" ht="54" customHeight="1" spans="1:13">
      <c r="A4" s="75"/>
      <c r="B4" s="76" t="s">
        <v>8</v>
      </c>
      <c r="C4" s="76" t="s">
        <v>9</v>
      </c>
      <c r="D4" s="75"/>
      <c r="E4" s="75"/>
      <c r="F4" s="75"/>
      <c r="G4" s="75" t="s">
        <v>10</v>
      </c>
      <c r="H4" s="75" t="s">
        <v>11</v>
      </c>
      <c r="I4" s="75" t="s">
        <v>12</v>
      </c>
      <c r="J4" s="75" t="s">
        <v>13</v>
      </c>
      <c r="K4" s="76" t="s">
        <v>14</v>
      </c>
      <c r="L4" s="76" t="s">
        <v>15</v>
      </c>
      <c r="M4" s="76" t="s">
        <v>16</v>
      </c>
    </row>
    <row r="5" ht="86" customHeight="1" spans="1:13">
      <c r="A5" s="77">
        <v>1</v>
      </c>
      <c r="B5" s="14" t="s">
        <v>17</v>
      </c>
      <c r="C5" s="14" t="s">
        <v>18</v>
      </c>
      <c r="D5" s="14" t="s">
        <v>19</v>
      </c>
      <c r="E5" s="14" t="s">
        <v>20</v>
      </c>
      <c r="F5" s="14">
        <v>1</v>
      </c>
      <c r="G5" s="14" t="s">
        <v>21</v>
      </c>
      <c r="H5" s="14" t="s">
        <v>22</v>
      </c>
      <c r="I5" s="14" t="s">
        <v>23</v>
      </c>
      <c r="J5" s="14" t="s">
        <v>24</v>
      </c>
      <c r="K5" s="14" t="s">
        <v>25</v>
      </c>
      <c r="L5" s="50" t="s">
        <v>26</v>
      </c>
      <c r="M5" s="14" t="s">
        <v>27</v>
      </c>
    </row>
    <row r="6" ht="75" customHeight="1" spans="1:13">
      <c r="A6" s="77">
        <v>2</v>
      </c>
      <c r="B6" s="14"/>
      <c r="C6" s="14"/>
      <c r="D6" s="45" t="s">
        <v>28</v>
      </c>
      <c r="E6" s="14"/>
      <c r="F6" s="14">
        <v>1</v>
      </c>
      <c r="G6" s="14" t="s">
        <v>21</v>
      </c>
      <c r="H6" s="14" t="s">
        <v>29</v>
      </c>
      <c r="I6" s="14" t="s">
        <v>30</v>
      </c>
      <c r="J6" s="14" t="s">
        <v>31</v>
      </c>
      <c r="K6" s="14"/>
      <c r="L6" s="50" t="s">
        <v>32</v>
      </c>
      <c r="M6" s="14"/>
    </row>
    <row r="7" ht="111" customHeight="1" spans="1:13">
      <c r="A7" s="77">
        <v>3</v>
      </c>
      <c r="B7" s="14"/>
      <c r="C7" s="14"/>
      <c r="D7" s="14" t="s">
        <v>33</v>
      </c>
      <c r="E7" s="14" t="s">
        <v>20</v>
      </c>
      <c r="F7" s="14">
        <v>1</v>
      </c>
      <c r="G7" s="43" t="s">
        <v>21</v>
      </c>
      <c r="H7" s="14" t="s">
        <v>22</v>
      </c>
      <c r="I7" s="14" t="s">
        <v>23</v>
      </c>
      <c r="J7" s="14" t="s">
        <v>34</v>
      </c>
      <c r="K7" s="14"/>
      <c r="L7" s="43" t="s">
        <v>35</v>
      </c>
      <c r="M7" s="14"/>
    </row>
    <row r="8" ht="141" customHeight="1" spans="1:13">
      <c r="A8" s="77">
        <v>4</v>
      </c>
      <c r="B8" s="14"/>
      <c r="C8" s="14"/>
      <c r="D8" s="45" t="s">
        <v>36</v>
      </c>
      <c r="E8" s="14"/>
      <c r="F8" s="14">
        <v>1</v>
      </c>
      <c r="G8" s="43" t="s">
        <v>21</v>
      </c>
      <c r="H8" s="14" t="s">
        <v>29</v>
      </c>
      <c r="I8" s="14" t="s">
        <v>30</v>
      </c>
      <c r="J8" s="14" t="s">
        <v>37</v>
      </c>
      <c r="K8" s="14"/>
      <c r="L8" s="43" t="s">
        <v>38</v>
      </c>
      <c r="M8" s="14"/>
    </row>
    <row r="9" ht="31" customHeight="1" spans="1:13">
      <c r="A9" s="77"/>
      <c r="B9" s="14"/>
      <c r="C9" s="14"/>
      <c r="D9" s="14" t="s">
        <v>39</v>
      </c>
      <c r="E9" s="14"/>
      <c r="F9" s="14">
        <v>4</v>
      </c>
      <c r="G9" s="43"/>
      <c r="H9" s="14"/>
      <c r="I9" s="14"/>
      <c r="J9" s="14"/>
      <c r="K9" s="14"/>
      <c r="L9" s="43"/>
      <c r="M9" s="14"/>
    </row>
  </sheetData>
  <mergeCells count="13">
    <mergeCell ref="A2:M2"/>
    <mergeCell ref="B3:C3"/>
    <mergeCell ref="G3:M3"/>
    <mergeCell ref="A3:A4"/>
    <mergeCell ref="A8:A9"/>
    <mergeCell ref="B5:B9"/>
    <mergeCell ref="C5:C9"/>
    <mergeCell ref="D3:D4"/>
    <mergeCell ref="E3:E4"/>
    <mergeCell ref="E5:E6"/>
    <mergeCell ref="E7:E8"/>
    <mergeCell ref="F3:F4"/>
    <mergeCell ref="M5:M9"/>
  </mergeCells>
  <pageMargins left="0.314583333333333" right="0.314583333333333" top="0.275" bottom="0.275" header="0.5" footer="0.314583333333333"/>
  <pageSetup paperSize="9" scale="7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Q53"/>
  <sheetViews>
    <sheetView topLeftCell="A33" workbookViewId="0">
      <selection activeCell="A1" sqref="$A1:$XFD65536"/>
    </sheetView>
  </sheetViews>
  <sheetFormatPr defaultColWidth="9" defaultRowHeight="14.25"/>
  <cols>
    <col min="1" max="1" width="5.21666666666667" style="1" customWidth="1"/>
    <col min="2" max="2" width="8.63333333333333" style="2" customWidth="1"/>
    <col min="3" max="3" width="9.63333333333333" style="3" customWidth="1"/>
    <col min="4" max="4" width="7" style="4" customWidth="1"/>
    <col min="5" max="6" width="7.25" style="4" customWidth="1"/>
    <col min="7" max="7" width="12" style="1" customWidth="1"/>
    <col min="8" max="8" width="6.63333333333333" style="1" customWidth="1"/>
    <col min="9" max="9" width="5.13333333333333" style="1" customWidth="1"/>
    <col min="10" max="10" width="9.63333333333333" style="1" customWidth="1"/>
    <col min="11" max="11" width="9.75" style="1" customWidth="1"/>
    <col min="12" max="12" width="6.38333333333333" style="1" customWidth="1"/>
    <col min="13" max="13" width="13.8833333333333" style="5" customWidth="1"/>
    <col min="14" max="14" width="9.75" style="6" customWidth="1"/>
    <col min="15" max="15" width="91.1333333333333" style="7" customWidth="1"/>
    <col min="16" max="16" width="7.75" style="4" customWidth="1"/>
    <col min="17" max="17" width="19.1333333333333" style="1" customWidth="1"/>
    <col min="18" max="16384" width="9" style="1"/>
  </cols>
  <sheetData>
    <row r="1" s="1" customFormat="1" ht="42" customHeight="1" spans="1:16">
      <c r="A1" s="8" t="s">
        <v>40</v>
      </c>
      <c r="B1" s="9"/>
      <c r="C1" s="8"/>
      <c r="D1" s="8"/>
      <c r="E1" s="8"/>
      <c r="F1" s="8"/>
      <c r="G1" s="8"/>
      <c r="H1" s="8"/>
      <c r="I1" s="8"/>
      <c r="J1" s="8"/>
      <c r="K1" s="8"/>
      <c r="L1" s="8"/>
      <c r="M1" s="46"/>
      <c r="N1" s="47"/>
      <c r="O1" s="48"/>
      <c r="P1" s="8"/>
    </row>
    <row r="2" s="1" customFormat="1" ht="30" customHeight="1" spans="1:17">
      <c r="A2" s="10" t="s">
        <v>2</v>
      </c>
      <c r="B2" s="11" t="s">
        <v>3</v>
      </c>
      <c r="C2" s="12"/>
      <c r="D2" s="12"/>
      <c r="E2" s="12"/>
      <c r="F2" s="21"/>
      <c r="G2" s="10" t="s">
        <v>4</v>
      </c>
      <c r="H2" s="10" t="s">
        <v>5</v>
      </c>
      <c r="I2" s="10" t="s">
        <v>6</v>
      </c>
      <c r="J2" s="10" t="s">
        <v>7</v>
      </c>
      <c r="K2" s="10"/>
      <c r="L2" s="10"/>
      <c r="M2" s="10"/>
      <c r="N2" s="10"/>
      <c r="O2" s="49"/>
      <c r="P2" s="10"/>
      <c r="Q2" s="59" t="s">
        <v>41</v>
      </c>
    </row>
    <row r="3" s="1" customFormat="1" ht="50" customHeight="1" spans="1:17">
      <c r="A3" s="10"/>
      <c r="B3" s="13" t="s">
        <v>8</v>
      </c>
      <c r="C3" s="13" t="s">
        <v>9</v>
      </c>
      <c r="D3" s="10" t="s">
        <v>42</v>
      </c>
      <c r="E3" s="10" t="s">
        <v>43</v>
      </c>
      <c r="F3" s="10" t="s">
        <v>44</v>
      </c>
      <c r="G3" s="10"/>
      <c r="H3" s="10"/>
      <c r="I3" s="10"/>
      <c r="J3" s="10" t="s">
        <v>10</v>
      </c>
      <c r="K3" s="10" t="s">
        <v>11</v>
      </c>
      <c r="L3" s="10" t="s">
        <v>12</v>
      </c>
      <c r="M3" s="10" t="s">
        <v>13</v>
      </c>
      <c r="N3" s="13" t="s">
        <v>14</v>
      </c>
      <c r="O3" s="13" t="s">
        <v>15</v>
      </c>
      <c r="P3" s="13" t="s">
        <v>16</v>
      </c>
      <c r="Q3" s="59"/>
    </row>
    <row r="4" s="1" customFormat="1" ht="108" customHeight="1" spans="1:17">
      <c r="A4" s="14">
        <v>1</v>
      </c>
      <c r="B4" s="14" t="s">
        <v>17</v>
      </c>
      <c r="C4" s="14" t="s">
        <v>18</v>
      </c>
      <c r="D4" s="14">
        <v>88</v>
      </c>
      <c r="E4" s="14">
        <v>80</v>
      </c>
      <c r="F4" s="22">
        <f t="shared" ref="F4:F11" si="0">D4*0.05</f>
        <v>4.4</v>
      </c>
      <c r="G4" s="23" t="s">
        <v>19</v>
      </c>
      <c r="H4" s="23" t="s">
        <v>45</v>
      </c>
      <c r="I4" s="14">
        <v>1</v>
      </c>
      <c r="J4" s="14" t="s">
        <v>21</v>
      </c>
      <c r="K4" s="14" t="s">
        <v>46</v>
      </c>
      <c r="L4" s="14" t="s">
        <v>47</v>
      </c>
      <c r="M4" s="14" t="s">
        <v>31</v>
      </c>
      <c r="N4" s="14" t="s">
        <v>25</v>
      </c>
      <c r="O4" s="50" t="s">
        <v>48</v>
      </c>
      <c r="P4" s="14" t="s">
        <v>27</v>
      </c>
      <c r="Q4" s="60" t="s">
        <v>49</v>
      </c>
    </row>
    <row r="5" s="1" customFormat="1" ht="99" customHeight="1" spans="1:17">
      <c r="A5" s="14"/>
      <c r="B5" s="14"/>
      <c r="C5" s="14"/>
      <c r="D5" s="14"/>
      <c r="E5" s="14"/>
      <c r="F5" s="24"/>
      <c r="G5" s="23" t="s">
        <v>50</v>
      </c>
      <c r="H5" s="23"/>
      <c r="I5" s="14">
        <v>1</v>
      </c>
      <c r="J5" s="14" t="s">
        <v>51</v>
      </c>
      <c r="K5" s="14" t="s">
        <v>52</v>
      </c>
      <c r="L5" s="14" t="s">
        <v>53</v>
      </c>
      <c r="M5" s="14" t="s">
        <v>31</v>
      </c>
      <c r="N5" s="14" t="s">
        <v>25</v>
      </c>
      <c r="O5" s="50" t="s">
        <v>32</v>
      </c>
      <c r="P5" s="14"/>
      <c r="Q5" s="61"/>
    </row>
    <row r="6" s="1" customFormat="1" ht="154" customHeight="1" spans="1:17">
      <c r="A6" s="14">
        <v>2</v>
      </c>
      <c r="B6" s="14"/>
      <c r="C6" s="14"/>
      <c r="D6" s="14"/>
      <c r="E6" s="14"/>
      <c r="F6" s="24"/>
      <c r="G6" s="23" t="s">
        <v>54</v>
      </c>
      <c r="H6" s="23" t="s">
        <v>45</v>
      </c>
      <c r="I6" s="14">
        <v>1</v>
      </c>
      <c r="J6" s="43" t="s">
        <v>21</v>
      </c>
      <c r="K6" s="23" t="s">
        <v>46</v>
      </c>
      <c r="L6" s="44" t="s">
        <v>47</v>
      </c>
      <c r="M6" s="14" t="s">
        <v>34</v>
      </c>
      <c r="N6" s="14"/>
      <c r="O6" s="43" t="s">
        <v>35</v>
      </c>
      <c r="P6" s="14"/>
      <c r="Q6" s="61"/>
    </row>
    <row r="7" s="1" customFormat="1" ht="141" customHeight="1" spans="1:17">
      <c r="A7" s="14">
        <v>3</v>
      </c>
      <c r="B7" s="14"/>
      <c r="C7" s="14"/>
      <c r="D7" s="14"/>
      <c r="E7" s="14"/>
      <c r="F7" s="25"/>
      <c r="G7" s="23" t="s">
        <v>55</v>
      </c>
      <c r="H7" s="23"/>
      <c r="I7" s="14">
        <v>1</v>
      </c>
      <c r="J7" s="43" t="s">
        <v>51</v>
      </c>
      <c r="K7" s="14" t="s">
        <v>52</v>
      </c>
      <c r="L7" s="44" t="s">
        <v>53</v>
      </c>
      <c r="M7" s="14" t="s">
        <v>34</v>
      </c>
      <c r="N7" s="14"/>
      <c r="O7" s="43" t="s">
        <v>38</v>
      </c>
      <c r="P7" s="14"/>
      <c r="Q7" s="61"/>
    </row>
    <row r="8" s="1" customFormat="1" ht="102" spans="1:17">
      <c r="A8" s="15">
        <v>4</v>
      </c>
      <c r="B8" s="15" t="s">
        <v>56</v>
      </c>
      <c r="C8" s="15" t="s">
        <v>57</v>
      </c>
      <c r="D8" s="15">
        <v>110</v>
      </c>
      <c r="E8" s="15">
        <v>92</v>
      </c>
      <c r="F8" s="15">
        <f t="shared" si="0"/>
        <v>5.5</v>
      </c>
      <c r="G8" s="26" t="s">
        <v>58</v>
      </c>
      <c r="H8" s="26" t="s">
        <v>59</v>
      </c>
      <c r="I8" s="15">
        <v>5</v>
      </c>
      <c r="J8" s="15" t="s">
        <v>51</v>
      </c>
      <c r="K8" s="15" t="s">
        <v>46</v>
      </c>
      <c r="L8" s="15" t="s">
        <v>23</v>
      </c>
      <c r="M8" s="15" t="s">
        <v>60</v>
      </c>
      <c r="N8" s="51"/>
      <c r="O8" s="51" t="s">
        <v>61</v>
      </c>
      <c r="P8" s="52" t="s">
        <v>62</v>
      </c>
      <c r="Q8" s="62" t="s">
        <v>63</v>
      </c>
    </row>
    <row r="9" s="1" customFormat="1" ht="102" spans="1:17">
      <c r="A9" s="15">
        <v>5</v>
      </c>
      <c r="B9" s="15" t="s">
        <v>56</v>
      </c>
      <c r="C9" s="15" t="s">
        <v>64</v>
      </c>
      <c r="D9" s="15">
        <v>55</v>
      </c>
      <c r="E9" s="15">
        <v>51</v>
      </c>
      <c r="F9" s="15">
        <f t="shared" si="0"/>
        <v>2.75</v>
      </c>
      <c r="G9" s="26" t="s">
        <v>65</v>
      </c>
      <c r="H9" s="26" t="s">
        <v>59</v>
      </c>
      <c r="I9" s="15">
        <v>1</v>
      </c>
      <c r="J9" s="15" t="s">
        <v>21</v>
      </c>
      <c r="K9" s="15" t="s">
        <v>46</v>
      </c>
      <c r="L9" s="15" t="s">
        <v>66</v>
      </c>
      <c r="M9" s="15" t="s">
        <v>67</v>
      </c>
      <c r="N9" s="51" t="s">
        <v>68</v>
      </c>
      <c r="O9" s="51" t="s">
        <v>69</v>
      </c>
      <c r="P9" s="52" t="s">
        <v>62</v>
      </c>
      <c r="Q9" s="62" t="s">
        <v>70</v>
      </c>
    </row>
    <row r="10" s="1" customFormat="1" ht="89.25" spans="1:17">
      <c r="A10" s="16">
        <v>6</v>
      </c>
      <c r="B10" s="16" t="s">
        <v>56</v>
      </c>
      <c r="C10" s="16" t="s">
        <v>71</v>
      </c>
      <c r="D10" s="16">
        <v>15</v>
      </c>
      <c r="E10" s="16">
        <v>14</v>
      </c>
      <c r="F10" s="16">
        <f t="shared" si="0"/>
        <v>0.75</v>
      </c>
      <c r="G10" s="16" t="s">
        <v>72</v>
      </c>
      <c r="H10" s="16" t="s">
        <v>59</v>
      </c>
      <c r="I10" s="16">
        <v>1</v>
      </c>
      <c r="J10" s="16" t="s">
        <v>21</v>
      </c>
      <c r="K10" s="16" t="s">
        <v>73</v>
      </c>
      <c r="L10" s="16" t="s">
        <v>23</v>
      </c>
      <c r="M10" s="16" t="s">
        <v>74</v>
      </c>
      <c r="N10" s="19" t="s">
        <v>75</v>
      </c>
      <c r="O10" s="19" t="s">
        <v>76</v>
      </c>
      <c r="P10" s="53" t="s">
        <v>62</v>
      </c>
      <c r="Q10" s="63" t="s">
        <v>77</v>
      </c>
    </row>
    <row r="11" s="1" customFormat="1" ht="76.5" spans="1:17">
      <c r="A11" s="17">
        <v>7</v>
      </c>
      <c r="B11" s="14" t="s">
        <v>78</v>
      </c>
      <c r="C11" s="15" t="s">
        <v>78</v>
      </c>
      <c r="D11" s="15">
        <v>62</v>
      </c>
      <c r="E11" s="15">
        <v>44</v>
      </c>
      <c r="F11" s="27">
        <f t="shared" si="0"/>
        <v>3.1</v>
      </c>
      <c r="G11" s="26" t="s">
        <v>79</v>
      </c>
      <c r="H11" s="26" t="s">
        <v>20</v>
      </c>
      <c r="I11" s="15">
        <v>1</v>
      </c>
      <c r="J11" s="15" t="s">
        <v>80</v>
      </c>
      <c r="K11" s="15" t="s">
        <v>22</v>
      </c>
      <c r="L11" s="15" t="s">
        <v>81</v>
      </c>
      <c r="M11" s="15" t="s">
        <v>82</v>
      </c>
      <c r="N11" s="15" t="s">
        <v>83</v>
      </c>
      <c r="O11" s="51" t="s">
        <v>84</v>
      </c>
      <c r="P11" s="15" t="s">
        <v>85</v>
      </c>
      <c r="Q11" s="64" t="s">
        <v>86</v>
      </c>
    </row>
    <row r="12" s="1" customFormat="1" ht="76.5" spans="1:17">
      <c r="A12" s="17">
        <v>8</v>
      </c>
      <c r="B12" s="14"/>
      <c r="C12" s="15"/>
      <c r="D12" s="15"/>
      <c r="E12" s="15"/>
      <c r="F12" s="28"/>
      <c r="G12" s="26" t="s">
        <v>87</v>
      </c>
      <c r="H12" s="26" t="s">
        <v>20</v>
      </c>
      <c r="I12" s="15">
        <v>1</v>
      </c>
      <c r="J12" s="15" t="s">
        <v>80</v>
      </c>
      <c r="K12" s="15" t="s">
        <v>22</v>
      </c>
      <c r="L12" s="15" t="s">
        <v>81</v>
      </c>
      <c r="M12" s="15" t="s">
        <v>82</v>
      </c>
      <c r="N12" s="15" t="s">
        <v>83</v>
      </c>
      <c r="O12" s="51" t="s">
        <v>88</v>
      </c>
      <c r="P12" s="15"/>
      <c r="Q12" s="64"/>
    </row>
    <row r="13" s="1" customFormat="1" ht="63.75" spans="1:17">
      <c r="A13" s="17">
        <v>9</v>
      </c>
      <c r="B13" s="14"/>
      <c r="C13" s="15"/>
      <c r="D13" s="15"/>
      <c r="E13" s="15"/>
      <c r="F13" s="28"/>
      <c r="G13" s="26" t="s">
        <v>89</v>
      </c>
      <c r="H13" s="26" t="s">
        <v>20</v>
      </c>
      <c r="I13" s="15">
        <v>1</v>
      </c>
      <c r="J13" s="15" t="s">
        <v>90</v>
      </c>
      <c r="K13" s="15" t="s">
        <v>22</v>
      </c>
      <c r="L13" s="15" t="s">
        <v>81</v>
      </c>
      <c r="M13" s="15" t="s">
        <v>91</v>
      </c>
      <c r="N13" s="15" t="s">
        <v>92</v>
      </c>
      <c r="O13" s="51" t="s">
        <v>93</v>
      </c>
      <c r="P13" s="15"/>
      <c r="Q13" s="64"/>
    </row>
    <row r="14" s="1" customFormat="1" ht="63.75" spans="1:17">
      <c r="A14" s="17">
        <v>10</v>
      </c>
      <c r="B14" s="14"/>
      <c r="C14" s="15"/>
      <c r="D14" s="15"/>
      <c r="E14" s="15"/>
      <c r="F14" s="28"/>
      <c r="G14" s="26" t="s">
        <v>94</v>
      </c>
      <c r="H14" s="26" t="s">
        <v>20</v>
      </c>
      <c r="I14" s="15">
        <v>1</v>
      </c>
      <c r="J14" s="15" t="s">
        <v>95</v>
      </c>
      <c r="K14" s="15" t="s">
        <v>22</v>
      </c>
      <c r="L14" s="15" t="s">
        <v>81</v>
      </c>
      <c r="M14" s="15" t="s">
        <v>96</v>
      </c>
      <c r="N14" s="15" t="s">
        <v>97</v>
      </c>
      <c r="O14" s="51" t="s">
        <v>98</v>
      </c>
      <c r="P14" s="15"/>
      <c r="Q14" s="64"/>
    </row>
    <row r="15" s="1" customFormat="1" ht="76.5" spans="1:17">
      <c r="A15" s="17">
        <v>11</v>
      </c>
      <c r="B15" s="14"/>
      <c r="C15" s="15"/>
      <c r="D15" s="15"/>
      <c r="E15" s="15"/>
      <c r="F15" s="28"/>
      <c r="G15" s="26" t="s">
        <v>99</v>
      </c>
      <c r="H15" s="26" t="s">
        <v>20</v>
      </c>
      <c r="I15" s="15">
        <v>1</v>
      </c>
      <c r="J15" s="15" t="s">
        <v>21</v>
      </c>
      <c r="K15" s="15" t="s">
        <v>22</v>
      </c>
      <c r="L15" s="15" t="s">
        <v>100</v>
      </c>
      <c r="M15" s="15" t="s">
        <v>101</v>
      </c>
      <c r="N15" s="15" t="s">
        <v>102</v>
      </c>
      <c r="O15" s="51" t="s">
        <v>103</v>
      </c>
      <c r="P15" s="15"/>
      <c r="Q15" s="64"/>
    </row>
    <row r="16" s="1" customFormat="1" ht="76.5" spans="1:17">
      <c r="A16" s="17">
        <v>12</v>
      </c>
      <c r="B16" s="14"/>
      <c r="C16" s="15"/>
      <c r="D16" s="15"/>
      <c r="E16" s="15"/>
      <c r="F16" s="28"/>
      <c r="G16" s="26" t="s">
        <v>104</v>
      </c>
      <c r="H16" s="26" t="s">
        <v>20</v>
      </c>
      <c r="I16" s="15">
        <v>1</v>
      </c>
      <c r="J16" s="15" t="s">
        <v>21</v>
      </c>
      <c r="K16" s="15" t="s">
        <v>22</v>
      </c>
      <c r="L16" s="15" t="s">
        <v>105</v>
      </c>
      <c r="M16" s="15" t="s">
        <v>106</v>
      </c>
      <c r="N16" s="15" t="s">
        <v>107</v>
      </c>
      <c r="O16" s="51" t="s">
        <v>108</v>
      </c>
      <c r="P16" s="15"/>
      <c r="Q16" s="64"/>
    </row>
    <row r="17" s="1" customFormat="1" ht="63.75" spans="1:17">
      <c r="A17" s="17">
        <v>13</v>
      </c>
      <c r="B17" s="14"/>
      <c r="C17" s="15"/>
      <c r="D17" s="15"/>
      <c r="E17" s="15"/>
      <c r="F17" s="28"/>
      <c r="G17" s="26" t="s">
        <v>109</v>
      </c>
      <c r="H17" s="26" t="s">
        <v>20</v>
      </c>
      <c r="I17" s="15">
        <v>1</v>
      </c>
      <c r="J17" s="15" t="s">
        <v>110</v>
      </c>
      <c r="K17" s="15" t="s">
        <v>22</v>
      </c>
      <c r="L17" s="15" t="s">
        <v>81</v>
      </c>
      <c r="M17" s="15" t="s">
        <v>111</v>
      </c>
      <c r="N17" s="15" t="s">
        <v>112</v>
      </c>
      <c r="O17" s="51" t="s">
        <v>113</v>
      </c>
      <c r="P17" s="15"/>
      <c r="Q17" s="64"/>
    </row>
    <row r="18" s="1" customFormat="1" ht="63.75" spans="1:17">
      <c r="A18" s="17">
        <v>14</v>
      </c>
      <c r="B18" s="14"/>
      <c r="C18" s="15"/>
      <c r="D18" s="15"/>
      <c r="E18" s="15"/>
      <c r="F18" s="29"/>
      <c r="G18" s="26" t="s">
        <v>109</v>
      </c>
      <c r="H18" s="26" t="s">
        <v>20</v>
      </c>
      <c r="I18" s="15">
        <v>2</v>
      </c>
      <c r="J18" s="15" t="s">
        <v>110</v>
      </c>
      <c r="K18" s="15" t="s">
        <v>22</v>
      </c>
      <c r="L18" s="15" t="s">
        <v>81</v>
      </c>
      <c r="M18" s="15" t="s">
        <v>114</v>
      </c>
      <c r="N18" s="15" t="s">
        <v>112</v>
      </c>
      <c r="O18" s="51" t="s">
        <v>115</v>
      </c>
      <c r="P18" s="15"/>
      <c r="Q18" s="64"/>
    </row>
    <row r="19" s="1" customFormat="1" ht="76.5" spans="1:17">
      <c r="A19" s="17">
        <v>15</v>
      </c>
      <c r="B19" s="14"/>
      <c r="C19" s="18" t="s">
        <v>116</v>
      </c>
      <c r="D19" s="15">
        <v>15</v>
      </c>
      <c r="E19" s="15">
        <v>12</v>
      </c>
      <c r="F19" s="15">
        <f t="shared" ref="F19:F22" si="1">D19*0.05</f>
        <v>0.75</v>
      </c>
      <c r="G19" s="26" t="s">
        <v>117</v>
      </c>
      <c r="H19" s="26" t="s">
        <v>118</v>
      </c>
      <c r="I19" s="15">
        <v>1</v>
      </c>
      <c r="J19" s="15" t="s">
        <v>119</v>
      </c>
      <c r="K19" s="15" t="s">
        <v>120</v>
      </c>
      <c r="L19" s="15"/>
      <c r="M19" s="15" t="s">
        <v>121</v>
      </c>
      <c r="N19" s="15" t="s">
        <v>122</v>
      </c>
      <c r="O19" s="51" t="s">
        <v>123</v>
      </c>
      <c r="P19" s="15" t="s">
        <v>85</v>
      </c>
      <c r="Q19" s="62" t="s">
        <v>124</v>
      </c>
    </row>
    <row r="20" s="1" customFormat="1" ht="63.75" spans="1:17">
      <c r="A20" s="17">
        <v>16</v>
      </c>
      <c r="B20" s="14"/>
      <c r="C20" s="15" t="s">
        <v>125</v>
      </c>
      <c r="D20" s="15">
        <v>10</v>
      </c>
      <c r="E20" s="15">
        <v>4</v>
      </c>
      <c r="F20" s="27">
        <f t="shared" si="1"/>
        <v>0.5</v>
      </c>
      <c r="G20" s="26" t="s">
        <v>126</v>
      </c>
      <c r="H20" s="26" t="s">
        <v>127</v>
      </c>
      <c r="I20" s="15">
        <v>1</v>
      </c>
      <c r="J20" s="15" t="s">
        <v>51</v>
      </c>
      <c r="K20" s="15" t="s">
        <v>46</v>
      </c>
      <c r="L20" s="15"/>
      <c r="M20" s="15" t="s">
        <v>128</v>
      </c>
      <c r="N20" s="15" t="s">
        <v>129</v>
      </c>
      <c r="O20" s="51" t="s">
        <v>130</v>
      </c>
      <c r="P20" s="15" t="s">
        <v>131</v>
      </c>
      <c r="Q20" s="64" t="s">
        <v>132</v>
      </c>
    </row>
    <row r="21" s="1" customFormat="1" ht="127.5" spans="1:17">
      <c r="A21" s="17">
        <v>17</v>
      </c>
      <c r="B21" s="14"/>
      <c r="C21" s="15"/>
      <c r="D21" s="15"/>
      <c r="E21" s="15"/>
      <c r="F21" s="29"/>
      <c r="G21" s="26" t="s">
        <v>133</v>
      </c>
      <c r="H21" s="26" t="s">
        <v>127</v>
      </c>
      <c r="I21" s="15">
        <v>1</v>
      </c>
      <c r="J21" s="15" t="s">
        <v>51</v>
      </c>
      <c r="K21" s="15" t="s">
        <v>46</v>
      </c>
      <c r="L21" s="15"/>
      <c r="M21" s="15" t="s">
        <v>134</v>
      </c>
      <c r="N21" s="15" t="s">
        <v>135</v>
      </c>
      <c r="O21" s="51" t="s">
        <v>136</v>
      </c>
      <c r="P21" s="15"/>
      <c r="Q21" s="64"/>
    </row>
    <row r="22" s="1" customFormat="1" ht="89.25" spans="1:17">
      <c r="A22" s="17">
        <v>18</v>
      </c>
      <c r="B22" s="14"/>
      <c r="C22" s="15" t="s">
        <v>137</v>
      </c>
      <c r="D22" s="15">
        <v>26</v>
      </c>
      <c r="E22" s="15">
        <v>18</v>
      </c>
      <c r="F22" s="27">
        <f t="shared" si="1"/>
        <v>1.3</v>
      </c>
      <c r="G22" s="26" t="s">
        <v>138</v>
      </c>
      <c r="H22" s="26" t="s">
        <v>127</v>
      </c>
      <c r="I22" s="15">
        <v>1</v>
      </c>
      <c r="J22" s="15" t="s">
        <v>139</v>
      </c>
      <c r="K22" s="15" t="s">
        <v>46</v>
      </c>
      <c r="L22" s="15" t="s">
        <v>92</v>
      </c>
      <c r="M22" s="15" t="s">
        <v>140</v>
      </c>
      <c r="N22" s="15" t="s">
        <v>141</v>
      </c>
      <c r="O22" s="51" t="s">
        <v>142</v>
      </c>
      <c r="P22" s="15" t="s">
        <v>143</v>
      </c>
      <c r="Q22" s="64" t="s">
        <v>144</v>
      </c>
    </row>
    <row r="23" s="1" customFormat="1" ht="51" spans="1:17">
      <c r="A23" s="17">
        <v>19</v>
      </c>
      <c r="B23" s="14"/>
      <c r="C23" s="15"/>
      <c r="D23" s="15"/>
      <c r="E23" s="15"/>
      <c r="F23" s="28"/>
      <c r="G23" s="26" t="s">
        <v>138</v>
      </c>
      <c r="H23" s="26" t="s">
        <v>127</v>
      </c>
      <c r="I23" s="15">
        <v>1</v>
      </c>
      <c r="J23" s="15" t="s">
        <v>139</v>
      </c>
      <c r="K23" s="15" t="s">
        <v>46</v>
      </c>
      <c r="L23" s="15" t="s">
        <v>92</v>
      </c>
      <c r="M23" s="15" t="s">
        <v>145</v>
      </c>
      <c r="N23" s="15" t="s">
        <v>146</v>
      </c>
      <c r="O23" s="51" t="s">
        <v>147</v>
      </c>
      <c r="P23" s="15"/>
      <c r="Q23" s="64"/>
    </row>
    <row r="24" s="1" customFormat="1" ht="38.25" spans="1:17">
      <c r="A24" s="17">
        <v>20</v>
      </c>
      <c r="B24" s="14"/>
      <c r="C24" s="15"/>
      <c r="D24" s="15"/>
      <c r="E24" s="15"/>
      <c r="F24" s="29"/>
      <c r="G24" s="26" t="s">
        <v>138</v>
      </c>
      <c r="H24" s="26" t="s">
        <v>127</v>
      </c>
      <c r="I24" s="15">
        <v>1</v>
      </c>
      <c r="J24" s="15" t="s">
        <v>148</v>
      </c>
      <c r="K24" s="15" t="s">
        <v>46</v>
      </c>
      <c r="L24" s="15" t="s">
        <v>81</v>
      </c>
      <c r="M24" s="15" t="s">
        <v>149</v>
      </c>
      <c r="N24" s="15" t="s">
        <v>92</v>
      </c>
      <c r="O24" s="51" t="s">
        <v>150</v>
      </c>
      <c r="P24" s="15"/>
      <c r="Q24" s="64"/>
    </row>
    <row r="25" s="1" customFormat="1" ht="38.25" spans="1:17">
      <c r="A25" s="17">
        <v>21</v>
      </c>
      <c r="B25" s="14"/>
      <c r="C25" s="16" t="s">
        <v>151</v>
      </c>
      <c r="D25" s="16">
        <v>466</v>
      </c>
      <c r="E25" s="16">
        <v>447</v>
      </c>
      <c r="F25" s="30">
        <f>D25*0.05</f>
        <v>23.3</v>
      </c>
      <c r="G25" s="16" t="s">
        <v>152</v>
      </c>
      <c r="H25" s="16" t="s">
        <v>127</v>
      </c>
      <c r="I25" s="16">
        <v>1</v>
      </c>
      <c r="J25" s="16" t="s">
        <v>153</v>
      </c>
      <c r="K25" s="16" t="s">
        <v>154</v>
      </c>
      <c r="L25" s="16"/>
      <c r="M25" s="16" t="s">
        <v>155</v>
      </c>
      <c r="N25" s="16"/>
      <c r="O25" s="19" t="s">
        <v>156</v>
      </c>
      <c r="P25" s="16" t="s">
        <v>157</v>
      </c>
      <c r="Q25" s="65" t="s">
        <v>158</v>
      </c>
    </row>
    <row r="26" s="1" customFormat="1" ht="63.75" spans="1:17">
      <c r="A26" s="17">
        <v>22</v>
      </c>
      <c r="B26" s="14"/>
      <c r="C26" s="16"/>
      <c r="D26" s="16"/>
      <c r="E26" s="16"/>
      <c r="F26" s="31"/>
      <c r="G26" s="16" t="s">
        <v>159</v>
      </c>
      <c r="H26" s="16" t="s">
        <v>127</v>
      </c>
      <c r="I26" s="16">
        <v>1</v>
      </c>
      <c r="J26" s="16" t="s">
        <v>153</v>
      </c>
      <c r="K26" s="16" t="s">
        <v>154</v>
      </c>
      <c r="L26" s="16"/>
      <c r="M26" s="19" t="s">
        <v>160</v>
      </c>
      <c r="N26" s="16"/>
      <c r="O26" s="19" t="s">
        <v>161</v>
      </c>
      <c r="P26" s="16"/>
      <c r="Q26" s="65"/>
    </row>
    <row r="27" s="1" customFormat="1" ht="38.25" spans="1:17">
      <c r="A27" s="17">
        <v>23</v>
      </c>
      <c r="B27" s="14"/>
      <c r="C27" s="16"/>
      <c r="D27" s="16"/>
      <c r="E27" s="16"/>
      <c r="F27" s="31"/>
      <c r="G27" s="32" t="s">
        <v>162</v>
      </c>
      <c r="H27" s="16" t="s">
        <v>127</v>
      </c>
      <c r="I27" s="16">
        <v>1</v>
      </c>
      <c r="J27" s="16" t="s">
        <v>153</v>
      </c>
      <c r="K27" s="16" t="s">
        <v>154</v>
      </c>
      <c r="L27" s="32"/>
      <c r="M27" s="54" t="s">
        <v>163</v>
      </c>
      <c r="N27" s="32"/>
      <c r="O27" s="19" t="s">
        <v>164</v>
      </c>
      <c r="P27" s="16"/>
      <c r="Q27" s="65"/>
    </row>
    <row r="28" s="1" customFormat="1" ht="38.25" spans="1:17">
      <c r="A28" s="17">
        <v>24</v>
      </c>
      <c r="B28" s="14"/>
      <c r="C28" s="16"/>
      <c r="D28" s="16"/>
      <c r="E28" s="16"/>
      <c r="F28" s="31"/>
      <c r="G28" s="32" t="s">
        <v>165</v>
      </c>
      <c r="H28" s="16" t="s">
        <v>127</v>
      </c>
      <c r="I28" s="16">
        <v>1</v>
      </c>
      <c r="J28" s="16" t="s">
        <v>153</v>
      </c>
      <c r="K28" s="16" t="s">
        <v>154</v>
      </c>
      <c r="L28" s="32"/>
      <c r="M28" s="55" t="s">
        <v>166</v>
      </c>
      <c r="N28" s="32"/>
      <c r="O28" s="19" t="s">
        <v>167</v>
      </c>
      <c r="P28" s="16"/>
      <c r="Q28" s="65"/>
    </row>
    <row r="29" s="1" customFormat="1" ht="76.5" spans="1:17">
      <c r="A29" s="17">
        <v>25</v>
      </c>
      <c r="B29" s="14"/>
      <c r="C29" s="16"/>
      <c r="D29" s="16"/>
      <c r="E29" s="16"/>
      <c r="F29" s="31"/>
      <c r="G29" s="33" t="s">
        <v>168</v>
      </c>
      <c r="H29" s="16" t="s">
        <v>127</v>
      </c>
      <c r="I29" s="16">
        <v>1</v>
      </c>
      <c r="J29" s="16" t="s">
        <v>153</v>
      </c>
      <c r="K29" s="16" t="s">
        <v>154</v>
      </c>
      <c r="L29" s="32"/>
      <c r="M29" s="56" t="s">
        <v>169</v>
      </c>
      <c r="N29" s="32"/>
      <c r="O29" s="19" t="s">
        <v>170</v>
      </c>
      <c r="P29" s="16"/>
      <c r="Q29" s="65"/>
    </row>
    <row r="30" s="1" customFormat="1" ht="51" spans="1:17">
      <c r="A30" s="17">
        <v>26</v>
      </c>
      <c r="B30" s="14"/>
      <c r="C30" s="16"/>
      <c r="D30" s="16"/>
      <c r="E30" s="16"/>
      <c r="F30" s="31"/>
      <c r="G30" s="33" t="s">
        <v>171</v>
      </c>
      <c r="H30" s="16" t="s">
        <v>127</v>
      </c>
      <c r="I30" s="16">
        <v>1</v>
      </c>
      <c r="J30" s="16" t="s">
        <v>153</v>
      </c>
      <c r="K30" s="16" t="s">
        <v>154</v>
      </c>
      <c r="L30" s="32"/>
      <c r="M30" s="56" t="s">
        <v>172</v>
      </c>
      <c r="N30" s="32"/>
      <c r="O30" s="19" t="s">
        <v>173</v>
      </c>
      <c r="P30" s="16"/>
      <c r="Q30" s="65"/>
    </row>
    <row r="31" s="1" customFormat="1" ht="63.75" spans="1:17">
      <c r="A31" s="17">
        <v>27</v>
      </c>
      <c r="B31" s="14"/>
      <c r="C31" s="16"/>
      <c r="D31" s="16"/>
      <c r="E31" s="16"/>
      <c r="F31" s="31"/>
      <c r="G31" s="33" t="s">
        <v>174</v>
      </c>
      <c r="H31" s="16" t="s">
        <v>127</v>
      </c>
      <c r="I31" s="16">
        <v>1</v>
      </c>
      <c r="J31" s="16" t="s">
        <v>153</v>
      </c>
      <c r="K31" s="16" t="s">
        <v>154</v>
      </c>
      <c r="L31" s="32"/>
      <c r="M31" s="56" t="s">
        <v>175</v>
      </c>
      <c r="N31" s="32"/>
      <c r="O31" s="19" t="s">
        <v>176</v>
      </c>
      <c r="P31" s="16"/>
      <c r="Q31" s="65"/>
    </row>
    <row r="32" s="1" customFormat="1" ht="51" spans="1:17">
      <c r="A32" s="17">
        <v>28</v>
      </c>
      <c r="B32" s="14"/>
      <c r="C32" s="16"/>
      <c r="D32" s="16"/>
      <c r="E32" s="16"/>
      <c r="F32" s="31"/>
      <c r="G32" s="33" t="s">
        <v>177</v>
      </c>
      <c r="H32" s="16" t="s">
        <v>127</v>
      </c>
      <c r="I32" s="16">
        <v>1</v>
      </c>
      <c r="J32" s="16" t="s">
        <v>153</v>
      </c>
      <c r="K32" s="16" t="s">
        <v>154</v>
      </c>
      <c r="L32" s="32"/>
      <c r="M32" s="56" t="s">
        <v>178</v>
      </c>
      <c r="N32" s="32"/>
      <c r="O32" s="19" t="s">
        <v>179</v>
      </c>
      <c r="P32" s="16"/>
      <c r="Q32" s="65"/>
    </row>
    <row r="33" s="1" customFormat="1" ht="51" spans="1:17">
      <c r="A33" s="17">
        <v>29</v>
      </c>
      <c r="B33" s="14"/>
      <c r="C33" s="16"/>
      <c r="D33" s="16"/>
      <c r="E33" s="16"/>
      <c r="F33" s="34"/>
      <c r="G33" s="35" t="s">
        <v>180</v>
      </c>
      <c r="H33" s="16" t="s">
        <v>127</v>
      </c>
      <c r="I33" s="16">
        <v>1</v>
      </c>
      <c r="J33" s="16" t="s">
        <v>153</v>
      </c>
      <c r="K33" s="16" t="s">
        <v>154</v>
      </c>
      <c r="L33" s="32"/>
      <c r="M33" s="57" t="s">
        <v>155</v>
      </c>
      <c r="N33" s="32"/>
      <c r="O33" s="19" t="s">
        <v>181</v>
      </c>
      <c r="P33" s="16"/>
      <c r="Q33" s="65"/>
    </row>
    <row r="34" s="1" customFormat="1" ht="89.25" spans="1:17">
      <c r="A34" s="17">
        <v>30</v>
      </c>
      <c r="B34" s="14"/>
      <c r="C34" s="19" t="s">
        <v>182</v>
      </c>
      <c r="D34" s="16">
        <v>7</v>
      </c>
      <c r="E34" s="16">
        <v>6</v>
      </c>
      <c r="F34" s="16">
        <f t="shared" ref="F34:F36" si="2">D34*0.05</f>
        <v>0.35</v>
      </c>
      <c r="G34" s="16" t="s">
        <v>183</v>
      </c>
      <c r="H34" s="16"/>
      <c r="I34" s="16">
        <v>1</v>
      </c>
      <c r="J34" s="16" t="s">
        <v>184</v>
      </c>
      <c r="K34" s="16" t="s">
        <v>185</v>
      </c>
      <c r="L34" s="16"/>
      <c r="M34" s="16" t="s">
        <v>186</v>
      </c>
      <c r="N34" s="16"/>
      <c r="O34" s="19" t="s">
        <v>187</v>
      </c>
      <c r="P34" s="16" t="s">
        <v>188</v>
      </c>
      <c r="Q34" s="63" t="s">
        <v>189</v>
      </c>
    </row>
    <row r="35" s="1" customFormat="1" ht="89.25" spans="1:17">
      <c r="A35" s="17">
        <v>31</v>
      </c>
      <c r="B35" s="14"/>
      <c r="C35" s="15" t="s">
        <v>190</v>
      </c>
      <c r="D35" s="15">
        <v>22</v>
      </c>
      <c r="E35" s="15">
        <v>13</v>
      </c>
      <c r="F35" s="15">
        <f t="shared" si="2"/>
        <v>1.1</v>
      </c>
      <c r="G35" s="26" t="s">
        <v>191</v>
      </c>
      <c r="H35" s="26" t="s">
        <v>127</v>
      </c>
      <c r="I35" s="15">
        <v>1</v>
      </c>
      <c r="J35" s="15" t="s">
        <v>192</v>
      </c>
      <c r="K35" s="15" t="s">
        <v>193</v>
      </c>
      <c r="L35" s="15" t="s">
        <v>194</v>
      </c>
      <c r="M35" s="15" t="s">
        <v>195</v>
      </c>
      <c r="N35" s="15" t="s">
        <v>196</v>
      </c>
      <c r="O35" s="51" t="s">
        <v>197</v>
      </c>
      <c r="P35" s="15" t="s">
        <v>85</v>
      </c>
      <c r="Q35" s="62" t="s">
        <v>198</v>
      </c>
    </row>
    <row r="36" s="1" customFormat="1" ht="89.25" spans="1:17">
      <c r="A36" s="17">
        <v>32</v>
      </c>
      <c r="B36" s="14"/>
      <c r="C36" s="15" t="s">
        <v>199</v>
      </c>
      <c r="D36" s="15">
        <v>10</v>
      </c>
      <c r="E36" s="15">
        <v>8</v>
      </c>
      <c r="F36" s="15">
        <f t="shared" si="2"/>
        <v>0.5</v>
      </c>
      <c r="G36" s="26" t="s">
        <v>200</v>
      </c>
      <c r="H36" s="26" t="s">
        <v>201</v>
      </c>
      <c r="I36" s="15">
        <v>1</v>
      </c>
      <c r="J36" s="15" t="s">
        <v>192</v>
      </c>
      <c r="K36" s="15" t="s">
        <v>193</v>
      </c>
      <c r="L36" s="15" t="s">
        <v>202</v>
      </c>
      <c r="M36" s="15" t="s">
        <v>203</v>
      </c>
      <c r="N36" s="15" t="s">
        <v>204</v>
      </c>
      <c r="O36" s="51" t="s">
        <v>205</v>
      </c>
      <c r="P36" s="51" t="s">
        <v>85</v>
      </c>
      <c r="Q36" s="62" t="s">
        <v>206</v>
      </c>
    </row>
    <row r="37" s="1" customFormat="1" ht="38.25" spans="1:17">
      <c r="A37" s="17">
        <v>33</v>
      </c>
      <c r="B37" s="14"/>
      <c r="C37" s="16" t="s">
        <v>207</v>
      </c>
      <c r="D37" s="16"/>
      <c r="E37" s="16">
        <v>118</v>
      </c>
      <c r="F37" s="16"/>
      <c r="G37" s="16" t="s">
        <v>208</v>
      </c>
      <c r="H37" s="16" t="s">
        <v>201</v>
      </c>
      <c r="I37" s="16">
        <v>2</v>
      </c>
      <c r="J37" s="16" t="s">
        <v>148</v>
      </c>
      <c r="K37" s="16" t="s">
        <v>193</v>
      </c>
      <c r="L37" s="16" t="s">
        <v>209</v>
      </c>
      <c r="M37" s="16" t="s">
        <v>210</v>
      </c>
      <c r="N37" s="16" t="s">
        <v>211</v>
      </c>
      <c r="O37" s="19" t="s">
        <v>212</v>
      </c>
      <c r="P37" s="16" t="s">
        <v>85</v>
      </c>
      <c r="Q37" s="63" t="s">
        <v>213</v>
      </c>
    </row>
    <row r="38" s="1" customFormat="1" ht="89.25" spans="1:17">
      <c r="A38" s="17">
        <v>34</v>
      </c>
      <c r="B38" s="14"/>
      <c r="C38" s="15" t="s">
        <v>214</v>
      </c>
      <c r="D38" s="20" t="s">
        <v>215</v>
      </c>
      <c r="E38" s="36">
        <v>118</v>
      </c>
      <c r="F38" s="37">
        <f>128*0.05</f>
        <v>6.4</v>
      </c>
      <c r="G38" s="26" t="s">
        <v>216</v>
      </c>
      <c r="H38" s="26" t="s">
        <v>127</v>
      </c>
      <c r="I38" s="15">
        <v>2</v>
      </c>
      <c r="J38" s="15" t="s">
        <v>148</v>
      </c>
      <c r="K38" s="15" t="s">
        <v>22</v>
      </c>
      <c r="L38" s="15" t="s">
        <v>23</v>
      </c>
      <c r="M38" s="15" t="s">
        <v>217</v>
      </c>
      <c r="N38" s="15"/>
      <c r="O38" s="51" t="s">
        <v>218</v>
      </c>
      <c r="P38" s="58" t="s">
        <v>219</v>
      </c>
      <c r="Q38" s="64" t="s">
        <v>220</v>
      </c>
    </row>
    <row r="39" s="1" customFormat="1" ht="51" spans="1:17">
      <c r="A39" s="17">
        <v>35</v>
      </c>
      <c r="B39" s="14"/>
      <c r="C39" s="15"/>
      <c r="D39" s="20"/>
      <c r="E39" s="36"/>
      <c r="F39" s="38"/>
      <c r="G39" s="26" t="s">
        <v>221</v>
      </c>
      <c r="H39" s="26" t="s">
        <v>127</v>
      </c>
      <c r="I39" s="15">
        <v>3</v>
      </c>
      <c r="J39" s="15" t="s">
        <v>21</v>
      </c>
      <c r="K39" s="15" t="s">
        <v>22</v>
      </c>
      <c r="L39" s="15" t="s">
        <v>23</v>
      </c>
      <c r="M39" s="15" t="s">
        <v>222</v>
      </c>
      <c r="N39" s="15"/>
      <c r="O39" s="51" t="s">
        <v>223</v>
      </c>
      <c r="P39" s="58"/>
      <c r="Q39" s="64"/>
    </row>
    <row r="40" s="1" customFormat="1" ht="38.25" spans="1:17">
      <c r="A40" s="17">
        <v>36</v>
      </c>
      <c r="B40" s="14"/>
      <c r="C40" s="15" t="s">
        <v>224</v>
      </c>
      <c r="D40" s="20">
        <v>65</v>
      </c>
      <c r="E40" s="36">
        <v>52</v>
      </c>
      <c r="F40" s="37">
        <f>D40*0.05</f>
        <v>3.25</v>
      </c>
      <c r="G40" s="26" t="s">
        <v>225</v>
      </c>
      <c r="H40" s="26" t="s">
        <v>201</v>
      </c>
      <c r="I40" s="15">
        <v>1</v>
      </c>
      <c r="J40" s="15" t="s">
        <v>148</v>
      </c>
      <c r="K40" s="15" t="s">
        <v>22</v>
      </c>
      <c r="L40" s="15" t="s">
        <v>23</v>
      </c>
      <c r="M40" s="15" t="s">
        <v>217</v>
      </c>
      <c r="N40" s="15"/>
      <c r="O40" s="51" t="s">
        <v>226</v>
      </c>
      <c r="P40" s="58" t="s">
        <v>219</v>
      </c>
      <c r="Q40" s="64" t="s">
        <v>227</v>
      </c>
    </row>
    <row r="41" s="1" customFormat="1" ht="51" spans="1:17">
      <c r="A41" s="17">
        <v>37</v>
      </c>
      <c r="B41" s="14"/>
      <c r="C41" s="15"/>
      <c r="D41" s="20"/>
      <c r="E41" s="36"/>
      <c r="F41" s="39"/>
      <c r="G41" s="26" t="s">
        <v>228</v>
      </c>
      <c r="H41" s="26" t="s">
        <v>201</v>
      </c>
      <c r="I41" s="15">
        <v>2</v>
      </c>
      <c r="J41" s="15" t="s">
        <v>21</v>
      </c>
      <c r="K41" s="15" t="s">
        <v>22</v>
      </c>
      <c r="L41" s="15" t="s">
        <v>23</v>
      </c>
      <c r="M41" s="15" t="s">
        <v>222</v>
      </c>
      <c r="N41" s="15"/>
      <c r="O41" s="51" t="s">
        <v>223</v>
      </c>
      <c r="P41" s="58"/>
      <c r="Q41" s="64"/>
    </row>
    <row r="42" s="1" customFormat="1" ht="38.25" spans="1:17">
      <c r="A42" s="17">
        <v>38</v>
      </c>
      <c r="B42" s="14"/>
      <c r="C42" s="15"/>
      <c r="D42" s="20"/>
      <c r="E42" s="36"/>
      <c r="F42" s="38"/>
      <c r="G42" s="26" t="s">
        <v>228</v>
      </c>
      <c r="H42" s="26" t="s">
        <v>201</v>
      </c>
      <c r="I42" s="15">
        <v>1</v>
      </c>
      <c r="J42" s="15" t="s">
        <v>21</v>
      </c>
      <c r="K42" s="15" t="s">
        <v>22</v>
      </c>
      <c r="L42" s="15" t="s">
        <v>23</v>
      </c>
      <c r="M42" s="15" t="s">
        <v>229</v>
      </c>
      <c r="N42" s="15"/>
      <c r="O42" s="51" t="s">
        <v>230</v>
      </c>
      <c r="P42" s="58"/>
      <c r="Q42" s="64"/>
    </row>
    <row r="43" s="1" customFormat="1" ht="38.25" spans="1:17">
      <c r="A43" s="17">
        <v>40</v>
      </c>
      <c r="B43" s="14"/>
      <c r="C43" s="15" t="s">
        <v>231</v>
      </c>
      <c r="D43" s="20">
        <v>30</v>
      </c>
      <c r="E43" s="20">
        <v>15</v>
      </c>
      <c r="F43" s="40">
        <f t="shared" ref="F43:F50" si="3">D43*0.05</f>
        <v>1.5</v>
      </c>
      <c r="G43" s="26" t="s">
        <v>232</v>
      </c>
      <c r="H43" s="26" t="s">
        <v>201</v>
      </c>
      <c r="I43" s="15">
        <v>3</v>
      </c>
      <c r="J43" s="15" t="s">
        <v>148</v>
      </c>
      <c r="K43" s="15" t="s">
        <v>22</v>
      </c>
      <c r="L43" s="15" t="s">
        <v>23</v>
      </c>
      <c r="M43" s="15" t="s">
        <v>217</v>
      </c>
      <c r="N43" s="15"/>
      <c r="O43" s="51" t="s">
        <v>226</v>
      </c>
      <c r="P43" s="58" t="s">
        <v>233</v>
      </c>
      <c r="Q43" s="64" t="s">
        <v>234</v>
      </c>
    </row>
    <row r="44" s="1" customFormat="1" ht="38.25" spans="1:17">
      <c r="A44" s="17">
        <v>41</v>
      </c>
      <c r="B44" s="14"/>
      <c r="C44" s="15"/>
      <c r="D44" s="20"/>
      <c r="E44" s="20"/>
      <c r="F44" s="41"/>
      <c r="G44" s="26" t="s">
        <v>235</v>
      </c>
      <c r="H44" s="26" t="s">
        <v>201</v>
      </c>
      <c r="I44" s="15">
        <v>1</v>
      </c>
      <c r="J44" s="15" t="s">
        <v>21</v>
      </c>
      <c r="K44" s="15" t="s">
        <v>22</v>
      </c>
      <c r="L44" s="15" t="s">
        <v>23</v>
      </c>
      <c r="M44" s="15" t="s">
        <v>236</v>
      </c>
      <c r="N44" s="15"/>
      <c r="O44" s="51" t="s">
        <v>237</v>
      </c>
      <c r="P44" s="58"/>
      <c r="Q44" s="64"/>
    </row>
    <row r="45" s="1" customFormat="1" ht="51" spans="1:17">
      <c r="A45" s="17">
        <v>42</v>
      </c>
      <c r="B45" s="14"/>
      <c r="C45" s="15"/>
      <c r="D45" s="20"/>
      <c r="E45" s="20"/>
      <c r="F45" s="42"/>
      <c r="G45" s="26" t="s">
        <v>238</v>
      </c>
      <c r="H45" s="26" t="s">
        <v>201</v>
      </c>
      <c r="I45" s="15">
        <v>1</v>
      </c>
      <c r="J45" s="15" t="s">
        <v>21</v>
      </c>
      <c r="K45" s="15" t="s">
        <v>22</v>
      </c>
      <c r="L45" s="15" t="s">
        <v>23</v>
      </c>
      <c r="M45" s="15" t="s">
        <v>239</v>
      </c>
      <c r="N45" s="15"/>
      <c r="O45" s="51" t="s">
        <v>240</v>
      </c>
      <c r="P45" s="58"/>
      <c r="Q45" s="64"/>
    </row>
    <row r="46" s="1" customFormat="1" ht="127.5" spans="1:17">
      <c r="A46" s="17">
        <v>43</v>
      </c>
      <c r="B46" s="15" t="s">
        <v>241</v>
      </c>
      <c r="C46" s="15" t="s">
        <v>242</v>
      </c>
      <c r="D46" s="15">
        <v>15</v>
      </c>
      <c r="E46" s="15">
        <v>13</v>
      </c>
      <c r="F46" s="15">
        <f t="shared" si="3"/>
        <v>0.75</v>
      </c>
      <c r="G46" s="15" t="s">
        <v>243</v>
      </c>
      <c r="H46" s="15" t="s">
        <v>59</v>
      </c>
      <c r="I46" s="15">
        <v>1</v>
      </c>
      <c r="J46" s="15" t="s">
        <v>21</v>
      </c>
      <c r="K46" s="15" t="s">
        <v>154</v>
      </c>
      <c r="L46" s="15" t="s">
        <v>66</v>
      </c>
      <c r="M46" s="15" t="s">
        <v>244</v>
      </c>
      <c r="N46" s="15" t="s">
        <v>245</v>
      </c>
      <c r="O46" s="51" t="s">
        <v>246</v>
      </c>
      <c r="P46" s="15" t="s">
        <v>27</v>
      </c>
      <c r="Q46" s="62" t="s">
        <v>247</v>
      </c>
    </row>
    <row r="47" s="1" customFormat="1" ht="63.75" spans="1:17">
      <c r="A47" s="17">
        <v>44</v>
      </c>
      <c r="B47" s="15"/>
      <c r="C47" s="15" t="s">
        <v>248</v>
      </c>
      <c r="D47" s="15">
        <v>10</v>
      </c>
      <c r="E47" s="15">
        <v>7</v>
      </c>
      <c r="F47" s="15">
        <f t="shared" si="3"/>
        <v>0.5</v>
      </c>
      <c r="G47" s="15" t="s">
        <v>249</v>
      </c>
      <c r="H47" s="15" t="s">
        <v>250</v>
      </c>
      <c r="I47" s="15">
        <v>1</v>
      </c>
      <c r="J47" s="15" t="s">
        <v>51</v>
      </c>
      <c r="K47" s="15" t="s">
        <v>154</v>
      </c>
      <c r="L47" s="15" t="s">
        <v>211</v>
      </c>
      <c r="M47" s="15" t="s">
        <v>251</v>
      </c>
      <c r="N47" s="15" t="s">
        <v>211</v>
      </c>
      <c r="O47" s="51" t="s">
        <v>252</v>
      </c>
      <c r="P47" s="15" t="s">
        <v>27</v>
      </c>
      <c r="Q47" s="62" t="s">
        <v>253</v>
      </c>
    </row>
    <row r="48" s="1" customFormat="1" ht="114.75" spans="1:17">
      <c r="A48" s="17">
        <v>45</v>
      </c>
      <c r="B48" s="15"/>
      <c r="C48" s="16" t="s">
        <v>254</v>
      </c>
      <c r="D48" s="16">
        <v>5</v>
      </c>
      <c r="E48" s="16">
        <v>4</v>
      </c>
      <c r="F48" s="16">
        <f t="shared" si="3"/>
        <v>0.25</v>
      </c>
      <c r="G48" s="16" t="s">
        <v>255</v>
      </c>
      <c r="H48" s="16" t="s">
        <v>59</v>
      </c>
      <c r="I48" s="16">
        <v>1</v>
      </c>
      <c r="J48" s="45" t="s">
        <v>21</v>
      </c>
      <c r="K48" s="16" t="s">
        <v>154</v>
      </c>
      <c r="L48" s="16" t="s">
        <v>211</v>
      </c>
      <c r="M48" s="16" t="s">
        <v>256</v>
      </c>
      <c r="N48" s="16" t="s">
        <v>257</v>
      </c>
      <c r="O48" s="19" t="s">
        <v>258</v>
      </c>
      <c r="P48" s="16" t="s">
        <v>27</v>
      </c>
      <c r="Q48" s="63" t="s">
        <v>259</v>
      </c>
    </row>
    <row r="49" s="1" customFormat="1" ht="51" spans="1:17">
      <c r="A49" s="17">
        <v>46</v>
      </c>
      <c r="B49" s="15"/>
      <c r="C49" s="15" t="s">
        <v>260</v>
      </c>
      <c r="D49" s="15">
        <v>10</v>
      </c>
      <c r="E49" s="15">
        <v>5</v>
      </c>
      <c r="F49" s="15">
        <f t="shared" si="3"/>
        <v>0.5</v>
      </c>
      <c r="G49" s="15" t="s">
        <v>261</v>
      </c>
      <c r="H49" s="15" t="s">
        <v>59</v>
      </c>
      <c r="I49" s="15">
        <v>1</v>
      </c>
      <c r="J49" s="15" t="s">
        <v>21</v>
      </c>
      <c r="K49" s="15" t="s">
        <v>154</v>
      </c>
      <c r="L49" s="15" t="s">
        <v>66</v>
      </c>
      <c r="M49" s="15" t="s">
        <v>262</v>
      </c>
      <c r="N49" s="15" t="s">
        <v>263</v>
      </c>
      <c r="O49" s="51" t="s">
        <v>264</v>
      </c>
      <c r="P49" s="15" t="s">
        <v>27</v>
      </c>
      <c r="Q49" s="62" t="s">
        <v>265</v>
      </c>
    </row>
    <row r="50" s="1" customFormat="1" ht="38.25" spans="1:17">
      <c r="A50" s="17">
        <v>47</v>
      </c>
      <c r="B50" s="15"/>
      <c r="C50" s="15" t="s">
        <v>266</v>
      </c>
      <c r="D50" s="15">
        <v>35</v>
      </c>
      <c r="E50" s="15">
        <v>20</v>
      </c>
      <c r="F50" s="27">
        <f t="shared" si="3"/>
        <v>1.75</v>
      </c>
      <c r="G50" s="15" t="s">
        <v>267</v>
      </c>
      <c r="H50" s="15" t="s">
        <v>250</v>
      </c>
      <c r="I50" s="15">
        <v>1</v>
      </c>
      <c r="J50" s="15" t="s">
        <v>192</v>
      </c>
      <c r="K50" s="15" t="s">
        <v>185</v>
      </c>
      <c r="L50" s="15" t="s">
        <v>211</v>
      </c>
      <c r="M50" s="15" t="s">
        <v>262</v>
      </c>
      <c r="N50" s="15" t="s">
        <v>268</v>
      </c>
      <c r="O50" s="51" t="s">
        <v>269</v>
      </c>
      <c r="P50" s="15" t="s">
        <v>27</v>
      </c>
      <c r="Q50" s="64" t="s">
        <v>270</v>
      </c>
    </row>
    <row r="51" s="1" customFormat="1" ht="51" spans="1:17">
      <c r="A51" s="17">
        <v>48</v>
      </c>
      <c r="B51" s="15"/>
      <c r="C51" s="15"/>
      <c r="D51" s="15"/>
      <c r="E51" s="15"/>
      <c r="F51" s="28"/>
      <c r="G51" s="15" t="s">
        <v>271</v>
      </c>
      <c r="H51" s="15" t="s">
        <v>59</v>
      </c>
      <c r="I51" s="15">
        <v>1</v>
      </c>
      <c r="J51" s="15" t="s">
        <v>272</v>
      </c>
      <c r="K51" s="15" t="s">
        <v>154</v>
      </c>
      <c r="L51" s="15" t="s">
        <v>66</v>
      </c>
      <c r="M51" s="15" t="s">
        <v>273</v>
      </c>
      <c r="N51" s="15" t="s">
        <v>211</v>
      </c>
      <c r="O51" s="51" t="s">
        <v>274</v>
      </c>
      <c r="P51" s="15" t="s">
        <v>27</v>
      </c>
      <c r="Q51" s="64"/>
    </row>
    <row r="52" s="1" customFormat="1" ht="51" spans="1:17">
      <c r="A52" s="17">
        <v>49</v>
      </c>
      <c r="B52" s="15"/>
      <c r="C52" s="15"/>
      <c r="D52" s="15"/>
      <c r="E52" s="15"/>
      <c r="F52" s="28"/>
      <c r="G52" s="15" t="s">
        <v>275</v>
      </c>
      <c r="H52" s="15" t="s">
        <v>59</v>
      </c>
      <c r="I52" s="15">
        <v>1</v>
      </c>
      <c r="J52" s="15" t="s">
        <v>272</v>
      </c>
      <c r="K52" s="15" t="s">
        <v>154</v>
      </c>
      <c r="L52" s="15" t="s">
        <v>66</v>
      </c>
      <c r="M52" s="15" t="s">
        <v>276</v>
      </c>
      <c r="N52" s="15" t="s">
        <v>211</v>
      </c>
      <c r="O52" s="51" t="s">
        <v>277</v>
      </c>
      <c r="P52" s="15" t="s">
        <v>27</v>
      </c>
      <c r="Q52" s="64"/>
    </row>
    <row r="53" s="1" customFormat="1" ht="51" spans="1:17">
      <c r="A53" s="17">
        <v>50</v>
      </c>
      <c r="B53" s="15"/>
      <c r="C53" s="15"/>
      <c r="D53" s="15"/>
      <c r="E53" s="15"/>
      <c r="F53" s="29"/>
      <c r="G53" s="15" t="s">
        <v>278</v>
      </c>
      <c r="H53" s="15" t="s">
        <v>59</v>
      </c>
      <c r="I53" s="15">
        <v>1</v>
      </c>
      <c r="J53" s="15" t="s">
        <v>272</v>
      </c>
      <c r="K53" s="15" t="s">
        <v>185</v>
      </c>
      <c r="L53" s="15" t="s">
        <v>211</v>
      </c>
      <c r="M53" s="15" t="s">
        <v>276</v>
      </c>
      <c r="N53" s="15" t="s">
        <v>211</v>
      </c>
      <c r="O53" s="51" t="s">
        <v>279</v>
      </c>
      <c r="P53" s="15" t="s">
        <v>27</v>
      </c>
      <c r="Q53" s="64"/>
    </row>
  </sheetData>
  <mergeCells count="67">
    <mergeCell ref="A1:P1"/>
    <mergeCell ref="B2:F2"/>
    <mergeCell ref="J2:P2"/>
    <mergeCell ref="A2:A3"/>
    <mergeCell ref="A4:A5"/>
    <mergeCell ref="B4:B7"/>
    <mergeCell ref="B11:B45"/>
    <mergeCell ref="B46:B53"/>
    <mergeCell ref="C4:C7"/>
    <mergeCell ref="C11:C18"/>
    <mergeCell ref="C20:C21"/>
    <mergeCell ref="C22:C24"/>
    <mergeCell ref="C25:C33"/>
    <mergeCell ref="C38:C39"/>
    <mergeCell ref="C40:C42"/>
    <mergeCell ref="C43:C45"/>
    <mergeCell ref="C50:C53"/>
    <mergeCell ref="D4:D7"/>
    <mergeCell ref="D11:D18"/>
    <mergeCell ref="D20:D21"/>
    <mergeCell ref="D22:D24"/>
    <mergeCell ref="D25:D33"/>
    <mergeCell ref="D38:D39"/>
    <mergeCell ref="D40:D42"/>
    <mergeCell ref="D43:D45"/>
    <mergeCell ref="D50:D53"/>
    <mergeCell ref="E4:E7"/>
    <mergeCell ref="E11:E18"/>
    <mergeCell ref="E20:E21"/>
    <mergeCell ref="E22:E24"/>
    <mergeCell ref="E25:E33"/>
    <mergeCell ref="E38:E39"/>
    <mergeCell ref="E40:E42"/>
    <mergeCell ref="E43:E45"/>
    <mergeCell ref="E50:E53"/>
    <mergeCell ref="F4:F7"/>
    <mergeCell ref="F11:F18"/>
    <mergeCell ref="F20:F21"/>
    <mergeCell ref="F22:F24"/>
    <mergeCell ref="F25:F33"/>
    <mergeCell ref="F38:F39"/>
    <mergeCell ref="F40:F42"/>
    <mergeCell ref="F43:F45"/>
    <mergeCell ref="F50:F53"/>
    <mergeCell ref="G2:G3"/>
    <mergeCell ref="H2:H3"/>
    <mergeCell ref="H4:H5"/>
    <mergeCell ref="H6:H7"/>
    <mergeCell ref="I2:I3"/>
    <mergeCell ref="P4:P7"/>
    <mergeCell ref="P11:P18"/>
    <mergeCell ref="P20:P21"/>
    <mergeCell ref="P22:P24"/>
    <mergeCell ref="P25:P33"/>
    <mergeCell ref="P38:P39"/>
    <mergeCell ref="P40:P42"/>
    <mergeCell ref="P43:P45"/>
    <mergeCell ref="Q2:Q3"/>
    <mergeCell ref="Q4:Q7"/>
    <mergeCell ref="Q11:Q18"/>
    <mergeCell ref="Q20:Q21"/>
    <mergeCell ref="Q22:Q24"/>
    <mergeCell ref="Q25:Q33"/>
    <mergeCell ref="Q38:Q39"/>
    <mergeCell ref="Q40:Q42"/>
    <mergeCell ref="Q43:Q45"/>
    <mergeCell ref="Q50:Q5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职位表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2006-09-25T03:21:00Z</dcterms:created>
  <dcterms:modified xsi:type="dcterms:W3CDTF">2025-04-24T17:03:00Z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F77DFBA0E2BF499889265EE8122A9DDE_13</vt:lpwstr>
  </property>
  <property fmtid="{D5CDD505-2E9C-101B-9397-08002B2CF9AE}" pid="4" name="commondata">
    <vt:lpwstr>eyJoZGlkIjoiNDM0MmIyYjI2ODRiZTAyNWMxM2M5NWY0ZmZkNTQ1M2IifQ==</vt:lpwstr>
  </property>
</Properties>
</file>