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_FilterDatabase" localSheetId="0" hidden="1">Sheet1!$A$3:$N$21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<sst xmlns="http://schemas.openxmlformats.org/spreadsheetml/2006/main" count="104" uniqueCount="46">
  <si>
    <t>成都市邛崃天府现代种业园管理委员会关于2025年面向社会公开招聘工作人员考试总成绩</t>
  </si>
  <si>
    <t>序号</t>
  </si>
  <si>
    <t>姓名</t>
  </si>
  <si>
    <t>性别</t>
  </si>
  <si>
    <t>岗位编号</t>
  </si>
  <si>
    <t>招聘部门</t>
  </si>
  <si>
    <t>笔试总
成绩</t>
  </si>
  <si>
    <t>面试
成绩</t>
  </si>
  <si>
    <r>
      <rPr>
        <b/>
        <sz val="11"/>
        <color rgb="FF000000"/>
        <rFont val="宋体"/>
        <charset val="134"/>
        <scheme val="minor"/>
      </rPr>
      <t xml:space="preserve">考试总成绩
</t>
    </r>
    <r>
      <rPr>
        <sz val="11"/>
        <color rgb="FF000000"/>
        <rFont val="宋体"/>
        <charset val="134"/>
        <scheme val="minor"/>
      </rPr>
      <t>（笔试*40%+面试*60%）</t>
    </r>
  </si>
  <si>
    <t>考试总
成绩</t>
  </si>
  <si>
    <t>岗位
排名</t>
  </si>
  <si>
    <t>是否进
入体检</t>
  </si>
  <si>
    <t>笔试折后成绩</t>
  </si>
  <si>
    <t>面试折后成绩</t>
  </si>
  <si>
    <t>夏丽鹃</t>
  </si>
  <si>
    <t>女</t>
  </si>
  <si>
    <t>T001</t>
  </si>
  <si>
    <t>党群工作部</t>
  </si>
  <si>
    <t>是</t>
  </si>
  <si>
    <t>杨医瑞</t>
  </si>
  <si>
    <t>否</t>
  </si>
  <si>
    <t>雷蕾</t>
  </si>
  <si>
    <t>男</t>
  </si>
  <si>
    <t>T002</t>
  </si>
  <si>
    <t>招商营销部</t>
  </si>
  <si>
    <t>何苗</t>
  </si>
  <si>
    <t>罗庆云</t>
  </si>
  <si>
    <t>寇桂菊</t>
  </si>
  <si>
    <t>赵一帆</t>
  </si>
  <si>
    <t>韩淑羽</t>
  </si>
  <si>
    <t>王泰然</t>
  </si>
  <si>
    <t>许迪</t>
  </si>
  <si>
    <t>刘靓</t>
  </si>
  <si>
    <t>T003</t>
  </si>
  <si>
    <t>种业发展部</t>
  </si>
  <si>
    <t>罗霖锜</t>
  </si>
  <si>
    <t>李汉</t>
  </si>
  <si>
    <t>何程相</t>
  </si>
  <si>
    <t>舒胜</t>
  </si>
  <si>
    <t>T004</t>
  </si>
  <si>
    <t>规划建设部</t>
  </si>
  <si>
    <t>蒲正霖</t>
  </si>
  <si>
    <t>丁宁</t>
  </si>
  <si>
    <t>T005</t>
  </si>
  <si>
    <t>企业服务部</t>
  </si>
  <si>
    <t>李晨曦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</si>
</sst>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view="pageLayout" zoomScaleNormal="100" workbookViewId="0">
      <selection activeCell="H25" sqref="H25"/>
    </sheetView>
  </sheetViews>
  <sheetFormatPr defaultColWidth="14" defaultRowHeight="20.1" customHeight="1"/>
  <cols>
    <col min="1" max="1" width="6.65" style="1" customWidth="1"/>
    <col min="2" max="2" width="9.91666666666667" style="1" customWidth="1"/>
    <col min="3" max="3" width="7.2" style="1" customWidth="1"/>
    <col min="4" max="4" width="11.95" style="1" customWidth="1"/>
    <col min="5" max="5" width="15.35" style="1" customWidth="1"/>
    <col min="6" max="6" width="9.23333333333333" style="2" customWidth="1"/>
    <col min="7" max="7" width="9.64166666666667" style="1" customWidth="1"/>
    <col min="8" max="8" width="14.5333333333333" style="1" customWidth="1"/>
    <col min="9" max="9" width="17.525" style="1" customWidth="1"/>
    <col min="10" max="10" width="12.3583333333333" style="1" customWidth="1"/>
    <col min="11" max="11" width="9.91666666666667" style="1" customWidth="1"/>
    <col min="12" max="16384" width="14" style="1"/>
  </cols>
  <sheetData>
    <row r="1" ht="5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9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/>
      <c r="J2" s="9" t="s">
        <v>9</v>
      </c>
      <c r="K2" s="5" t="s">
        <v>10</v>
      </c>
      <c r="L2" s="5" t="s">
        <v>11</v>
      </c>
    </row>
    <row r="3" ht="29" customHeight="1" spans="1:12">
      <c r="A3" s="4"/>
      <c r="B3" s="4"/>
      <c r="C3" s="4"/>
      <c r="D3" s="4"/>
      <c r="E3" s="4"/>
      <c r="F3" s="4"/>
      <c r="G3" s="4"/>
      <c r="H3" s="4" t="s">
        <v>12</v>
      </c>
      <c r="I3" s="4" t="s">
        <v>13</v>
      </c>
      <c r="J3" s="10"/>
      <c r="K3" s="5"/>
      <c r="L3" s="5"/>
    </row>
    <row r="4" s="1" customFormat="1" ht="38" customHeight="1" spans="1:12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8">
        <v>74.75</v>
      </c>
      <c r="G4" s="7">
        <v>79</v>
      </c>
      <c r="H4" s="7">
        <f>F4*0.4</f>
        <v>29.9</v>
      </c>
      <c r="I4" s="7">
        <f>G4*0.6</f>
        <v>47.4</v>
      </c>
      <c r="J4" s="7">
        <f>H4+I4</f>
        <v>77.3</v>
      </c>
      <c r="K4" s="7">
        <v>1</v>
      </c>
      <c r="L4" s="11" t="s">
        <v>18</v>
      </c>
    </row>
    <row r="5" s="1" customFormat="1" ht="38" customHeight="1" spans="1:12">
      <c r="A5" s="7">
        <v>2</v>
      </c>
      <c r="B5" s="7" t="s">
        <v>19</v>
      </c>
      <c r="C5" s="7" t="s">
        <v>15</v>
      </c>
      <c r="D5" s="7" t="s">
        <v>16</v>
      </c>
      <c r="E5" s="7" t="s">
        <v>17</v>
      </c>
      <c r="F5" s="8">
        <v>71.75</v>
      </c>
      <c r="G5" s="7">
        <v>77.5</v>
      </c>
      <c r="H5" s="7">
        <f>F5*0.4</f>
        <v>28.7</v>
      </c>
      <c r="I5" s="7">
        <f>G5*0.6</f>
        <v>46.5</v>
      </c>
      <c r="J5" s="7">
        <f>H5+I5</f>
        <v>75.2</v>
      </c>
      <c r="K5" s="7">
        <v>2</v>
      </c>
      <c r="L5" s="12" t="s">
        <v>20</v>
      </c>
    </row>
    <row r="6" s="1" customFormat="1" ht="38" customHeight="1" spans="1:12">
      <c r="A6" s="7">
        <v>3</v>
      </c>
      <c r="B6" s="7" t="s">
        <v>21</v>
      </c>
      <c r="C6" s="7" t="s">
        <v>22</v>
      </c>
      <c r="D6" s="7" t="s">
        <v>23</v>
      </c>
      <c r="E6" s="7" t="s">
        <v>24</v>
      </c>
      <c r="F6" s="8">
        <v>72.75</v>
      </c>
      <c r="G6" s="7">
        <v>86.67</v>
      </c>
      <c r="H6" s="7">
        <f>F6*0.4</f>
        <v>29.1</v>
      </c>
      <c r="I6" s="7">
        <f>G6*0.6</f>
        <v>52.002</v>
      </c>
      <c r="J6" s="7">
        <f>H6+I6</f>
        <v>81.102</v>
      </c>
      <c r="K6" s="7">
        <v>1</v>
      </c>
      <c r="L6" s="11" t="s">
        <v>18</v>
      </c>
    </row>
    <row r="7" s="1" customFormat="1" ht="38" customHeight="1" spans="1:12">
      <c r="A7" s="7">
        <v>4</v>
      </c>
      <c r="B7" s="7" t="s">
        <v>25</v>
      </c>
      <c r="C7" s="7" t="s">
        <v>15</v>
      </c>
      <c r="D7" s="7" t="s">
        <v>23</v>
      </c>
      <c r="E7" s="7" t="s">
        <v>24</v>
      </c>
      <c r="F7" s="8">
        <v>74.25</v>
      </c>
      <c r="G7" s="7">
        <v>84</v>
      </c>
      <c r="H7" s="7">
        <f>F7*0.4</f>
        <v>29.7</v>
      </c>
      <c r="I7" s="7">
        <f>G7*0.6</f>
        <v>50.4</v>
      </c>
      <c r="J7" s="7">
        <f>H7+I7</f>
        <v>80.1</v>
      </c>
      <c r="K7" s="7">
        <v>2</v>
      </c>
      <c r="L7" s="11" t="s">
        <v>18</v>
      </c>
    </row>
    <row r="8" s="1" customFormat="1" ht="38" customHeight="1" spans="1:12">
      <c r="A8" s="7">
        <v>5</v>
      </c>
      <c r="B8" s="7" t="s">
        <v>26</v>
      </c>
      <c r="C8" s="7" t="s">
        <v>22</v>
      </c>
      <c r="D8" s="7" t="s">
        <v>23</v>
      </c>
      <c r="E8" s="7" t="s">
        <v>24</v>
      </c>
      <c r="F8" s="8">
        <v>74.75</v>
      </c>
      <c r="G8" s="7">
        <v>83.5</v>
      </c>
      <c r="H8" s="7">
        <f>F8*0.4</f>
        <v>29.9</v>
      </c>
      <c r="I8" s="7">
        <f>G8*0.6</f>
        <v>50.1</v>
      </c>
      <c r="J8" s="7">
        <f>H8+I8</f>
        <v>80</v>
      </c>
      <c r="K8" s="7">
        <v>3</v>
      </c>
      <c r="L8" s="11" t="s">
        <v>18</v>
      </c>
    </row>
    <row r="9" s="1" customFormat="1" ht="38" customHeight="1" spans="1:12">
      <c r="A9" s="7">
        <v>6</v>
      </c>
      <c r="B9" s="7" t="s">
        <v>27</v>
      </c>
      <c r="C9" s="7" t="s">
        <v>15</v>
      </c>
      <c r="D9" s="7" t="s">
        <v>23</v>
      </c>
      <c r="E9" s="7" t="s">
        <v>24</v>
      </c>
      <c r="F9" s="8">
        <v>76</v>
      </c>
      <c r="G9" s="7">
        <v>79.33</v>
      </c>
      <c r="H9" s="7">
        <f>F9*0.4</f>
        <v>30.4</v>
      </c>
      <c r="I9" s="7">
        <f>G9*0.6</f>
        <v>47.598</v>
      </c>
      <c r="J9" s="7">
        <f>H9+I9</f>
        <v>77.998</v>
      </c>
      <c r="K9" s="7">
        <v>4</v>
      </c>
      <c r="L9" s="11" t="s">
        <v>18</v>
      </c>
    </row>
    <row r="10" s="1" customFormat="1" ht="38" customHeight="1" spans="1:12">
      <c r="A10" s="7">
        <v>7</v>
      </c>
      <c r="B10" s="7" t="s">
        <v>28</v>
      </c>
      <c r="C10" s="7" t="s">
        <v>22</v>
      </c>
      <c r="D10" s="7" t="s">
        <v>23</v>
      </c>
      <c r="E10" s="7" t="s">
        <v>24</v>
      </c>
      <c r="F10" s="8">
        <v>73.25</v>
      </c>
      <c r="G10" s="7">
        <v>77.5</v>
      </c>
      <c r="H10" s="7">
        <f>F10*0.4</f>
        <v>29.3</v>
      </c>
      <c r="I10" s="7">
        <f>G10*0.6</f>
        <v>46.5</v>
      </c>
      <c r="J10" s="7">
        <f>H10+I10</f>
        <v>75.8</v>
      </c>
      <c r="K10" s="7">
        <v>5</v>
      </c>
      <c r="L10" s="12" t="s">
        <v>20</v>
      </c>
    </row>
    <row r="11" s="1" customFormat="1" ht="38" customHeight="1" spans="1:12">
      <c r="A11" s="7">
        <v>8</v>
      </c>
      <c r="B11" s="7" t="s">
        <v>29</v>
      </c>
      <c r="C11" s="7" t="s">
        <v>15</v>
      </c>
      <c r="D11" s="7" t="s">
        <v>23</v>
      </c>
      <c r="E11" s="7" t="s">
        <v>24</v>
      </c>
      <c r="F11" s="8">
        <v>69.75</v>
      </c>
      <c r="G11" s="7">
        <v>78.17</v>
      </c>
      <c r="H11" s="7">
        <f>F11*0.4</f>
        <v>27.9</v>
      </c>
      <c r="I11" s="7">
        <f>G11*0.6</f>
        <v>46.902</v>
      </c>
      <c r="J11" s="7">
        <f>H11+I11</f>
        <v>74.802</v>
      </c>
      <c r="K11" s="7">
        <v>6</v>
      </c>
      <c r="L11" s="12" t="s">
        <v>20</v>
      </c>
    </row>
    <row r="12" s="1" customFormat="1" ht="38" customHeight="1" spans="1:12">
      <c r="A12" s="7">
        <v>9</v>
      </c>
      <c r="B12" s="7" t="s">
        <v>30</v>
      </c>
      <c r="C12" s="7" t="s">
        <v>22</v>
      </c>
      <c r="D12" s="7" t="s">
        <v>23</v>
      </c>
      <c r="E12" s="7" t="s">
        <v>24</v>
      </c>
      <c r="F12" s="8">
        <v>70</v>
      </c>
      <c r="G12" s="7">
        <v>77.83</v>
      </c>
      <c r="H12" s="7">
        <f>F12*0.4</f>
        <v>28</v>
      </c>
      <c r="I12" s="7">
        <f>G12*0.6</f>
        <v>46.698</v>
      </c>
      <c r="J12" s="7">
        <f>H12+I12</f>
        <v>74.698</v>
      </c>
      <c r="K12" s="7">
        <v>7</v>
      </c>
      <c r="L12" s="12" t="s">
        <v>20</v>
      </c>
    </row>
    <row r="13" s="1" customFormat="1" ht="38" customHeight="1" spans="1:12">
      <c r="A13" s="7">
        <v>10</v>
      </c>
      <c r="B13" s="7" t="s">
        <v>31</v>
      </c>
      <c r="C13" s="7" t="s">
        <v>22</v>
      </c>
      <c r="D13" s="7" t="s">
        <v>23</v>
      </c>
      <c r="E13" s="7" t="s">
        <v>24</v>
      </c>
      <c r="F13" s="8">
        <v>69.25</v>
      </c>
      <c r="G13" s="7">
        <v>74.83</v>
      </c>
      <c r="H13" s="7">
        <f>F13*0.4</f>
        <v>27.7</v>
      </c>
      <c r="I13" s="7">
        <f>G13*0.6</f>
        <v>44.898</v>
      </c>
      <c r="J13" s="7">
        <f>H13+I13</f>
        <v>72.598</v>
      </c>
      <c r="K13" s="7">
        <v>8</v>
      </c>
      <c r="L13" s="12" t="s">
        <v>20</v>
      </c>
    </row>
    <row r="14" s="1" customFormat="1" ht="38" customHeight="1" spans="1:12">
      <c r="A14" s="7">
        <v>11</v>
      </c>
      <c r="B14" s="7" t="s">
        <v>32</v>
      </c>
      <c r="C14" s="7" t="s">
        <v>15</v>
      </c>
      <c r="D14" s="7" t="s">
        <v>33</v>
      </c>
      <c r="E14" s="7" t="s">
        <v>34</v>
      </c>
      <c r="F14" s="8">
        <v>71</v>
      </c>
      <c r="G14" s="7">
        <v>85.5</v>
      </c>
      <c r="H14" s="7">
        <f>F14*0.4</f>
        <v>28.4</v>
      </c>
      <c r="I14" s="7">
        <f>G14*0.6</f>
        <v>51.3</v>
      </c>
      <c r="J14" s="7">
        <f>H14+I14</f>
        <v>79.7</v>
      </c>
      <c r="K14" s="7">
        <v>1</v>
      </c>
      <c r="L14" s="11" t="s">
        <v>18</v>
      </c>
    </row>
    <row r="15" s="1" customFormat="1" ht="38" customHeight="1" spans="1:12">
      <c r="A15" s="7">
        <v>12</v>
      </c>
      <c r="B15" s="7" t="s">
        <v>35</v>
      </c>
      <c r="C15" s="7" t="s">
        <v>15</v>
      </c>
      <c r="D15" s="7" t="s">
        <v>33</v>
      </c>
      <c r="E15" s="7" t="s">
        <v>34</v>
      </c>
      <c r="F15" s="8">
        <v>74.5</v>
      </c>
      <c r="G15" s="7">
        <v>79.67</v>
      </c>
      <c r="H15" s="7">
        <f>F15*0.4</f>
        <v>29.8</v>
      </c>
      <c r="I15" s="7">
        <f>G15*0.6</f>
        <v>47.802</v>
      </c>
      <c r="J15" s="7">
        <f>H15+I15</f>
        <v>77.602</v>
      </c>
      <c r="K15" s="7">
        <v>2</v>
      </c>
      <c r="L15" s="11" t="s">
        <v>18</v>
      </c>
    </row>
    <row r="16" s="1" customFormat="1" ht="38" customHeight="1" spans="1:12">
      <c r="A16" s="7">
        <v>13</v>
      </c>
      <c r="B16" s="7" t="s">
        <v>36</v>
      </c>
      <c r="C16" s="7" t="s">
        <v>22</v>
      </c>
      <c r="D16" s="7" t="s">
        <v>33</v>
      </c>
      <c r="E16" s="7" t="s">
        <v>34</v>
      </c>
      <c r="F16" s="8">
        <v>70.5</v>
      </c>
      <c r="G16" s="7">
        <v>81</v>
      </c>
      <c r="H16" s="7">
        <f>F16*0.4</f>
        <v>28.2</v>
      </c>
      <c r="I16" s="7">
        <f>G16*0.6</f>
        <v>48.6</v>
      </c>
      <c r="J16" s="7">
        <f>H16+I16</f>
        <v>76.8</v>
      </c>
      <c r="K16" s="7">
        <v>3</v>
      </c>
      <c r="L16" s="12" t="s">
        <v>20</v>
      </c>
    </row>
    <row r="17" s="1" customFormat="1" ht="38" customHeight="1" spans="1:12">
      <c r="A17" s="7">
        <v>14</v>
      </c>
      <c r="B17" s="7" t="s">
        <v>37</v>
      </c>
      <c r="C17" s="7" t="s">
        <v>22</v>
      </c>
      <c r="D17" s="7" t="s">
        <v>33</v>
      </c>
      <c r="E17" s="7" t="s">
        <v>34</v>
      </c>
      <c r="F17" s="8">
        <v>74</v>
      </c>
      <c r="G17" s="7">
        <v>78.17</v>
      </c>
      <c r="H17" s="7">
        <f>F17*0.4</f>
        <v>29.6</v>
      </c>
      <c r="I17" s="7">
        <f>G17*0.6</f>
        <v>46.902</v>
      </c>
      <c r="J17" s="7">
        <f>H17+I17</f>
        <v>76.502</v>
      </c>
      <c r="K17" s="7">
        <v>4</v>
      </c>
      <c r="L17" s="12" t="s">
        <v>20</v>
      </c>
    </row>
    <row r="18" s="1" customFormat="1" ht="38" customHeight="1" spans="1:12">
      <c r="A18" s="7">
        <v>15</v>
      </c>
      <c r="B18" s="7" t="s">
        <v>38</v>
      </c>
      <c r="C18" s="7" t="s">
        <v>22</v>
      </c>
      <c r="D18" s="7" t="s">
        <v>39</v>
      </c>
      <c r="E18" s="7" t="s">
        <v>40</v>
      </c>
      <c r="F18" s="8">
        <v>78.25</v>
      </c>
      <c r="G18" s="7">
        <v>82.67</v>
      </c>
      <c r="H18" s="7">
        <f>F18*0.4</f>
        <v>31.3</v>
      </c>
      <c r="I18" s="7">
        <f>G18*0.6</f>
        <v>49.602</v>
      </c>
      <c r="J18" s="7">
        <f>H18+I18</f>
        <v>80.902</v>
      </c>
      <c r="K18" s="7">
        <v>1</v>
      </c>
      <c r="L18" s="11" t="s">
        <v>18</v>
      </c>
    </row>
    <row r="19" s="1" customFormat="1" ht="38" customHeight="1" spans="1:12">
      <c r="A19" s="7">
        <v>16</v>
      </c>
      <c r="B19" s="7" t="s">
        <v>41</v>
      </c>
      <c r="C19" s="7" t="s">
        <v>22</v>
      </c>
      <c r="D19" s="7" t="s">
        <v>39</v>
      </c>
      <c r="E19" s="7" t="s">
        <v>40</v>
      </c>
      <c r="F19" s="8">
        <v>78.5</v>
      </c>
      <c r="G19" s="7">
        <v>78.83</v>
      </c>
      <c r="H19" s="7">
        <f>F19*0.4</f>
        <v>31.4</v>
      </c>
      <c r="I19" s="7">
        <f>G19*0.6</f>
        <v>47.298</v>
      </c>
      <c r="J19" s="7">
        <f>H19+I19</f>
        <v>78.698</v>
      </c>
      <c r="K19" s="7">
        <v>2</v>
      </c>
      <c r="L19" s="12" t="s">
        <v>20</v>
      </c>
    </row>
    <row r="20" s="1" customFormat="1" ht="38" customHeight="1" spans="1:12">
      <c r="A20" s="7">
        <v>17</v>
      </c>
      <c r="B20" s="7" t="s">
        <v>42</v>
      </c>
      <c r="C20" s="7" t="s">
        <v>15</v>
      </c>
      <c r="D20" s="7" t="s">
        <v>43</v>
      </c>
      <c r="E20" s="7" t="s">
        <v>44</v>
      </c>
      <c r="F20" s="8">
        <v>74.75</v>
      </c>
      <c r="G20" s="7">
        <v>76.67</v>
      </c>
      <c r="H20" s="7">
        <f>F20*0.4</f>
        <v>29.9</v>
      </c>
      <c r="I20" s="7">
        <f>G20*0.6</f>
        <v>46.002</v>
      </c>
      <c r="J20" s="7">
        <f>H20+I20</f>
        <v>75.902</v>
      </c>
      <c r="K20" s="7">
        <v>1</v>
      </c>
      <c r="L20" s="11" t="s">
        <v>18</v>
      </c>
    </row>
    <row r="21" s="1" customFormat="1" ht="38" customHeight="1" spans="1:12">
      <c r="A21" s="7">
        <v>18</v>
      </c>
      <c r="B21" s="7" t="s">
        <v>45</v>
      </c>
      <c r="C21" s="7" t="s">
        <v>22</v>
      </c>
      <c r="D21" s="7" t="s">
        <v>43</v>
      </c>
      <c r="E21" s="7" t="s">
        <v>44</v>
      </c>
      <c r="F21" s="8">
        <v>66</v>
      </c>
      <c r="G21" s="7">
        <v>78.33</v>
      </c>
      <c r="H21" s="7">
        <f>F21*0.4</f>
        <v>26.4</v>
      </c>
      <c r="I21" s="7">
        <f>G21*0.6</f>
        <v>46.998</v>
      </c>
      <c r="J21" s="7">
        <f>H21+I21</f>
        <v>73.398</v>
      </c>
      <c r="K21" s="7">
        <v>2</v>
      </c>
      <c r="L21" s="12" t="s">
        <v>20</v>
      </c>
    </row>
  </sheetData>
  <autoFilter xmlns:etc="http://www.wps.cn/officeDocument/2017/etCustomData" ref="A3:N21" etc:filterBottomFollowUsedRange="0">
    <extLst/>
  </autoFilter>
  <sortState ref="A20:K22">
    <sortCondition ref="J20:J22" descending="1"/>
  </sortState>
  <mergeCells count="12">
    <mergeCell ref="A1:L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L2:L3"/>
  </mergeCells>
  <pageMargins left="0.416666666666667" right="0.310416666666667" top="0.666666666666667" bottom="0.688888888888889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唐亭亭.</cp:lastModifiedBy>
  <dcterms:created xsi:type="dcterms:W3CDTF">2025-04-09T17:05:00Z</dcterms:created>
  <dcterms:modified xsi:type="dcterms:W3CDTF">2025-04-27T02:43:00Z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ICV">
    <vt:lpwstr>002B5DAD152E44959EC61C7DB2CE4AC9_13</vt:lpwstr>
  </property>
  <property fmtid="{D5CDD505-2E9C-101B-9397-08002B2CF9AE}" pid="5" name="KSOProductBuildVer">
    <vt:lpwstr>2052-12.1.0.20784</vt:lpwstr>
  </property>
</Properties>
</file>