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讲课面试成绩公示表" sheetId="9" r:id="rId1"/>
    <sheet name="管理工作人员成绩公示表 " sheetId="7" r:id="rId2"/>
  </sheets>
  <definedNames>
    <definedName name="_xlnm._FilterDatabase" localSheetId="0" hidden="1">讲课面试成绩公示表!$4:$77</definedName>
    <definedName name="_xlnm._FilterDatabase" localSheetId="1" hidden="1">'管理工作人员成绩公示表 '!$4:$25</definedName>
    <definedName name="_xlnm.Print_Area" localSheetId="0">讲课面试成绩公示表!$A$1:$J$77</definedName>
    <definedName name="_xlnm.Print_Titles" localSheetId="0">讲课面试成绩公示表!$4:$4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<sst xmlns="http://schemas.openxmlformats.org/spreadsheetml/2006/main" count="356" uniqueCount="131">
  <si>
    <t>附件</t>
  </si>
  <si>
    <t>南充文化旅游职业学院2025年第一批公开招聘员额人员
考试成绩及排名</t>
  </si>
  <si>
    <r>
      <t>监督员（签字）：</t>
    </r>
    <r>
      <rPr>
        <b/>
        <sz val="12"/>
        <color theme="1"/>
        <rFont val="Times New Roman"/>
        <charset val="134"/>
      </rPr>
      <t xml:space="preserve">                                   </t>
    </r>
    <r>
      <rPr>
        <b/>
        <sz val="12"/>
        <color theme="1"/>
        <rFont val="宋体"/>
        <charset val="134"/>
      </rPr>
      <t>计分员（签字）：</t>
    </r>
    <r>
      <rPr>
        <b/>
        <sz val="12"/>
        <color theme="1"/>
        <rFont val="Times New Roman"/>
        <charset val="134"/>
      </rPr>
      <t xml:space="preserve">                                  </t>
    </r>
    <r>
      <rPr>
        <b/>
        <sz val="12"/>
        <color theme="1"/>
        <rFont val="宋体"/>
        <charset val="134"/>
      </rPr>
      <t xml:space="preserve">年 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月</t>
    </r>
    <r>
      <rPr>
        <b/>
        <sz val="12"/>
        <color theme="1"/>
        <rFont val="Times New Roman"/>
        <charset val="134"/>
      </rPr>
      <t xml:space="preserve">       </t>
    </r>
    <r>
      <rPr>
        <b/>
        <sz val="12"/>
        <color theme="1"/>
        <rFont val="宋体"/>
        <charset val="134"/>
      </rPr>
      <t>日</t>
    </r>
  </si>
  <si>
    <t>序号</t>
  </si>
  <si>
    <t>姓名</t>
  </si>
  <si>
    <t>性别</t>
  </si>
  <si>
    <r>
      <rPr>
        <b/>
        <sz val="10"/>
        <color theme="1"/>
        <rFont val="黑体"/>
        <charset val="134"/>
      </rPr>
      <t>报考岗位</t>
    </r>
  </si>
  <si>
    <t>考室号</t>
  </si>
  <si>
    <t>抽签号</t>
  </si>
  <si>
    <t>面试成绩</t>
  </si>
  <si>
    <t>总成绩</t>
  </si>
  <si>
    <t>名次</t>
  </si>
  <si>
    <t>备注</t>
  </si>
  <si>
    <t>邓家玲</t>
  </si>
  <si>
    <t>女</t>
  </si>
  <si>
    <t>1研学旅行管理与服务专任教师</t>
  </si>
  <si>
    <t>宁晨</t>
  </si>
  <si>
    <t>男</t>
  </si>
  <si>
    <t>陈亚兰</t>
  </si>
  <si>
    <t>7酒店管理专任教师</t>
  </si>
  <si>
    <t>孙雅</t>
  </si>
  <si>
    <t>赵婧妤</t>
  </si>
  <si>
    <t>殷国特</t>
  </si>
  <si>
    <t>邱雪梅</t>
  </si>
  <si>
    <t>曹思源</t>
  </si>
  <si>
    <t>王佳丽</t>
  </si>
  <si>
    <t>郭阳意</t>
  </si>
  <si>
    <t>魏珍</t>
  </si>
  <si>
    <t>庞钦月</t>
  </si>
  <si>
    <t>陈攀</t>
  </si>
  <si>
    <t>唐姜</t>
  </si>
  <si>
    <t>谢镇溪</t>
  </si>
  <si>
    <t>李浩</t>
  </si>
  <si>
    <t>刘明春</t>
  </si>
  <si>
    <t>钟娅</t>
  </si>
  <si>
    <t>-</t>
  </si>
  <si>
    <t>缺考</t>
  </si>
  <si>
    <t>黄金</t>
  </si>
  <si>
    <t>高佳玉</t>
  </si>
  <si>
    <t>廖国丞</t>
  </si>
  <si>
    <t>2大数据技术/智慧旅游技术应用专任教师</t>
  </si>
  <si>
    <t>张成</t>
  </si>
  <si>
    <t>尹晓凤</t>
  </si>
  <si>
    <t>安玉钏</t>
  </si>
  <si>
    <t>唐旭东</t>
  </si>
  <si>
    <t>李佳</t>
  </si>
  <si>
    <t>张自瑜</t>
  </si>
  <si>
    <t>谢丹</t>
  </si>
  <si>
    <t>王海琴</t>
  </si>
  <si>
    <t>22信息技术专任教师</t>
  </si>
  <si>
    <t>何海洋</t>
  </si>
  <si>
    <t>王云</t>
  </si>
  <si>
    <t>杨萍</t>
  </si>
  <si>
    <t>曹益春</t>
  </si>
  <si>
    <t>袁惠娟</t>
  </si>
  <si>
    <t>冯浩</t>
  </si>
  <si>
    <t>李杨</t>
  </si>
  <si>
    <t>李明春</t>
  </si>
  <si>
    <t>章绮娟</t>
  </si>
  <si>
    <t>李杰</t>
  </si>
  <si>
    <t>罗明旭</t>
  </si>
  <si>
    <t>6中餐烹饪专任教师</t>
  </si>
  <si>
    <t>邓隆成</t>
  </si>
  <si>
    <t>弃考</t>
  </si>
  <si>
    <t>赵瑞雪</t>
  </si>
  <si>
    <t>8酒店英语专任教师</t>
  </si>
  <si>
    <t>胡译丹</t>
  </si>
  <si>
    <t>肖大军</t>
  </si>
  <si>
    <t>罗云华</t>
  </si>
  <si>
    <t>李理</t>
  </si>
  <si>
    <t>冯静</t>
  </si>
  <si>
    <t>饶熙</t>
  </si>
  <si>
    <t>苟成蓓</t>
  </si>
  <si>
    <t>李静</t>
  </si>
  <si>
    <t>13婴幼儿托育专任教师</t>
  </si>
  <si>
    <t>陈慧星</t>
  </si>
  <si>
    <t>何任景</t>
  </si>
  <si>
    <t>廖佳</t>
  </si>
  <si>
    <t>刘沚漾</t>
  </si>
  <si>
    <t>宋红丽</t>
  </si>
  <si>
    <t>高冰源</t>
  </si>
  <si>
    <t>15足球专任教师</t>
  </si>
  <si>
    <t>夏璇</t>
  </si>
  <si>
    <t>杨丰皓</t>
  </si>
  <si>
    <t>江娜</t>
  </si>
  <si>
    <t>17数字媒体专任教师1（副高）</t>
  </si>
  <si>
    <t>付金娣</t>
  </si>
  <si>
    <t>曹蜀江</t>
  </si>
  <si>
    <t>18数字媒体专任教师2</t>
  </si>
  <si>
    <t>欧俊辰</t>
  </si>
  <si>
    <t>尚艾林</t>
  </si>
  <si>
    <t>向彦</t>
  </si>
  <si>
    <t>张七川</t>
  </si>
  <si>
    <t>周柳明</t>
  </si>
  <si>
    <t>20融媒体技术与运营专业教师1</t>
  </si>
  <si>
    <t>郑佩尧</t>
  </si>
  <si>
    <t>杨思漫</t>
  </si>
  <si>
    <t>宋晨颖</t>
  </si>
  <si>
    <t>蒯洵</t>
  </si>
  <si>
    <t>马宁方</t>
  </si>
  <si>
    <t>任灵</t>
  </si>
  <si>
    <t>21融媒体技术与运营专业教师2</t>
  </si>
  <si>
    <t>胡垽铵</t>
  </si>
  <si>
    <t>南充文化旅游职业学院2025年第一批公开招聘员额人员
管理工作人员考试成绩及排名</t>
  </si>
  <si>
    <r>
      <t>监督员（签字）：</t>
    </r>
    <r>
      <rPr>
        <b/>
        <sz val="12"/>
        <color theme="1"/>
        <rFont val="Times New Roman"/>
        <charset val="134"/>
      </rPr>
      <t xml:space="preserve">                                        </t>
    </r>
    <r>
      <rPr>
        <b/>
        <sz val="12"/>
        <color theme="1"/>
        <rFont val="宋体"/>
        <charset val="134"/>
      </rPr>
      <t>计分员（签字）：</t>
    </r>
    <r>
      <rPr>
        <b/>
        <sz val="12"/>
        <color theme="1"/>
        <rFont val="Times New Roman"/>
        <charset val="134"/>
      </rPr>
      <t xml:space="preserve">                                 </t>
    </r>
    <r>
      <rPr>
        <b/>
        <sz val="12"/>
        <color theme="1"/>
        <rFont val="宋体"/>
        <charset val="134"/>
      </rPr>
      <t xml:space="preserve">年 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月</t>
    </r>
    <r>
      <rPr>
        <b/>
        <sz val="12"/>
        <color theme="1"/>
        <rFont val="Times New Roman"/>
        <charset val="134"/>
      </rPr>
      <t xml:space="preserve">       </t>
    </r>
    <r>
      <rPr>
        <b/>
        <sz val="12"/>
        <color theme="1"/>
        <rFont val="宋体"/>
        <charset val="134"/>
      </rPr>
      <t>日</t>
    </r>
  </si>
  <si>
    <t>笔试成绩</t>
  </si>
  <si>
    <t>张静</t>
  </si>
  <si>
    <t>23采购管理工作人员</t>
  </si>
  <si>
    <t>熊春燕</t>
  </si>
  <si>
    <t>24财务管理工作人员</t>
  </si>
  <si>
    <t>斯丹</t>
  </si>
  <si>
    <t>满琴</t>
  </si>
  <si>
    <t>面试缺考</t>
  </si>
  <si>
    <t>钟山</t>
  </si>
  <si>
    <t>25行政管理工作人员</t>
  </si>
  <si>
    <t>彭慧</t>
  </si>
  <si>
    <t>肖天琼</t>
  </si>
  <si>
    <t>谢青青</t>
  </si>
  <si>
    <t>文茂林</t>
  </si>
  <si>
    <t>张杰英</t>
  </si>
  <si>
    <t>张杰</t>
  </si>
  <si>
    <t>费森垚</t>
  </si>
  <si>
    <t>林志艳</t>
  </si>
  <si>
    <t>曾丹</t>
  </si>
  <si>
    <t>梁冬宝</t>
  </si>
  <si>
    <t>蒲颖</t>
  </si>
  <si>
    <t>郭登康</t>
  </si>
  <si>
    <t>何艾轩</t>
  </si>
  <si>
    <t>毛一帆</t>
  </si>
  <si>
    <t>赵文静</t>
  </si>
  <si>
    <t>刘静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</si>
</sst>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0"/>
      <name val="Arial"/>
      <charset val="134"/>
    </font>
    <font>
      <b/>
      <sz val="10"/>
      <color theme="1"/>
      <name val="Times New Roman"/>
      <charset val="134"/>
    </font>
    <font>
      <b/>
      <sz val="18"/>
      <name val="Times New Roman"/>
      <charset val="134"/>
    </font>
    <font>
      <b/>
      <sz val="12"/>
      <color theme="1"/>
      <name val="Times New Roman"/>
      <charset val="134"/>
    </font>
    <font>
      <b/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8"/>
      <color theme="1"/>
      <name val="方正小标宋简体"/>
      <charset val="134"/>
    </font>
    <font>
      <b/>
      <sz val="18"/>
      <color theme="1"/>
      <name val="Times New Roman"/>
      <charset val="134"/>
    </font>
    <font>
      <b/>
      <sz val="12"/>
      <color theme="1"/>
      <name val="宋体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49" applyFont="1" applyFill="1" applyAlignment="1">
      <alignment vertical="center"/>
    </xf>
    <xf numFmtId="0" fontId="1" fillId="0" borderId="0" xfId="49" applyFont="1" applyFill="1" applyAlignment="1">
      <alignment horizontal="left" vertical="center" wrapText="1"/>
    </xf>
    <xf numFmtId="176" fontId="1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Alignment="1">
      <alignment wrapText="1"/>
    </xf>
    <xf numFmtId="0" fontId="1" fillId="0" borderId="0" xfId="0" applyFont="1" applyFill="1" applyAlignment="1"/>
    <xf numFmtId="0" fontId="4" fillId="0" borderId="0" xfId="0" applyFont="1" applyFill="1" applyAlignment="1"/>
    <xf numFmtId="0" fontId="5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9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left" vertical="center"/>
    </xf>
    <xf numFmtId="0" fontId="10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1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wrapText="1"/>
    </xf>
    <xf numFmtId="0" fontId="8" fillId="0" borderId="0" xfId="0" applyFont="1" applyFill="1" applyAlignment="1"/>
    <xf numFmtId="0" fontId="2" fillId="0" borderId="0" xfId="0" applyFont="1" applyFill="1" applyAlignment="1"/>
    <xf numFmtId="0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7"/>
  <sheetViews>
    <sheetView tabSelected="1" view="pageBreakPreview" zoomScaleNormal="90" workbookViewId="0">
      <selection activeCell="L7" sqref="L7"/>
    </sheetView>
  </sheetViews>
  <sheetFormatPr defaultColWidth="9.09090909090909" defaultRowHeight="13"/>
  <cols>
    <col min="1" max="1" width="3.81818181818182" style="1" customWidth="1"/>
    <col min="2" max="2" width="9.90909090909091" style="1" customWidth="1"/>
    <col min="3" max="3" width="6.09090909090909" style="1" customWidth="1"/>
    <col min="4" max="4" width="22.4545454545455" style="4" customWidth="1"/>
    <col min="5" max="5" width="6.81818181818182" style="1" customWidth="1"/>
    <col min="6" max="6" width="6.72727272727273" style="1" customWidth="1"/>
    <col min="7" max="7" width="12.5454545454545" style="5" customWidth="1"/>
    <col min="8" max="8" width="8.54545454545454" style="5" customWidth="1"/>
    <col min="9" max="9" width="9" style="1" customWidth="1"/>
    <col min="10" max="10" width="11.7272727272727" style="1" customWidth="1"/>
    <col min="11" max="16359" width="7.81818181818182" style="1"/>
    <col min="16360" max="16363" width="9.09090909090909" style="1"/>
    <col min="16364" max="16368" width="9.09090909090909" style="6"/>
    <col min="16369" max="16374" width="9.09090909090909" style="7"/>
    <col min="16375" max="16384" width="9.09090909090909" style="8"/>
  </cols>
  <sheetData>
    <row r="1" ht="14" spans="1:16377">
      <c r="A1" s="9" t="s">
        <v>0</v>
      </c>
      <c r="B1" s="10"/>
      <c r="I1" s="5"/>
      <c r="XEJ1" s="1"/>
      <c r="XEK1" s="1"/>
      <c r="XEL1" s="1"/>
      <c r="XEO1" s="6"/>
      <c r="XEP1" s="6"/>
      <c r="XEQ1" s="6"/>
      <c r="XEU1" s="7"/>
      <c r="XEV1" s="7"/>
      <c r="XEW1" s="7"/>
    </row>
    <row r="2" s="2" customFormat="1" ht="67" customHeight="1" spans="1:1638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21"/>
      <c r="XEK2" s="21"/>
      <c r="XEL2" s="21"/>
      <c r="XEM2" s="21"/>
      <c r="XEN2" s="21"/>
      <c r="XEO2" s="22"/>
      <c r="XEP2" s="22"/>
      <c r="XEQ2" s="22"/>
      <c r="XER2" s="22"/>
      <c r="XES2" s="22"/>
      <c r="XET2" s="22"/>
      <c r="XEU2" s="23"/>
      <c r="XEV2" s="23"/>
      <c r="XEW2" s="23"/>
      <c r="XEX2" s="23"/>
      <c r="XEY2" s="23"/>
      <c r="XEZ2" s="23"/>
      <c r="XFA2" s="23"/>
      <c r="XFB2" s="23"/>
      <c r="XFC2" s="23"/>
      <c r="XFD2" s="23"/>
    </row>
    <row r="3" s="3" customFormat="1" ht="35" hidden="1" customHeight="1" spans="1:10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="1" customFormat="1" ht="42" customHeight="1" spans="1:16381">
      <c r="A4" s="15" t="s">
        <v>3</v>
      </c>
      <c r="B4" s="15" t="s">
        <v>4</v>
      </c>
      <c r="C4" s="15" t="s">
        <v>5</v>
      </c>
      <c r="D4" s="16" t="s">
        <v>6</v>
      </c>
      <c r="E4" s="15" t="s">
        <v>7</v>
      </c>
      <c r="F4" s="15" t="s">
        <v>8</v>
      </c>
      <c r="G4" s="17" t="s">
        <v>9</v>
      </c>
      <c r="H4" s="17" t="s">
        <v>10</v>
      </c>
      <c r="I4" s="15" t="s">
        <v>11</v>
      </c>
      <c r="J4" s="15" t="s">
        <v>12</v>
      </c>
      <c r="XEJ4" s="6"/>
      <c r="XEK4" s="6"/>
      <c r="XEL4" s="6"/>
      <c r="XEM4" s="6"/>
      <c r="XEN4" s="6"/>
      <c r="XEO4" s="7"/>
      <c r="XEP4" s="7"/>
      <c r="XEQ4" s="7"/>
      <c r="XER4" s="7"/>
      <c r="XES4" s="7"/>
      <c r="XET4" s="7"/>
      <c r="XEU4" s="8"/>
      <c r="XEV4" s="8"/>
      <c r="XEW4" s="8"/>
      <c r="XEX4" s="8"/>
      <c r="XEY4" s="8"/>
      <c r="XEZ4" s="8"/>
      <c r="XFA4" s="8"/>
    </row>
    <row r="5" s="1" customFormat="1" ht="28" customHeight="1" spans="1:16381">
      <c r="A5" s="16">
        <v>1</v>
      </c>
      <c r="B5" s="18" t="s">
        <v>13</v>
      </c>
      <c r="C5" s="18" t="s">
        <v>14</v>
      </c>
      <c r="D5" s="18" t="s">
        <v>15</v>
      </c>
      <c r="E5" s="16">
        <v>1</v>
      </c>
      <c r="F5" s="16">
        <v>2</v>
      </c>
      <c r="G5" s="19">
        <v>84.97</v>
      </c>
      <c r="H5" s="19">
        <f>G5</f>
        <v>84.97</v>
      </c>
      <c r="I5" s="16">
        <v>1</v>
      </c>
      <c r="J5" s="18"/>
      <c r="XEJ5" s="6"/>
      <c r="XEK5" s="6"/>
      <c r="XEL5" s="6"/>
      <c r="XEM5" s="6"/>
      <c r="XEN5" s="6"/>
      <c r="XEO5" s="7"/>
      <c r="XEP5" s="7"/>
      <c r="XEQ5" s="7"/>
      <c r="XER5" s="7"/>
      <c r="XES5" s="7"/>
      <c r="XET5" s="7"/>
      <c r="XEU5" s="8"/>
      <c r="XEV5" s="8"/>
      <c r="XEW5" s="8"/>
      <c r="XEX5" s="8"/>
      <c r="XEY5" s="8"/>
      <c r="XEZ5" s="8"/>
      <c r="XFA5" s="8"/>
    </row>
    <row r="6" s="1" customFormat="1" ht="28" customHeight="1" spans="1:16381">
      <c r="A6" s="16">
        <v>2</v>
      </c>
      <c r="B6" s="18" t="s">
        <v>16</v>
      </c>
      <c r="C6" s="18" t="s">
        <v>17</v>
      </c>
      <c r="D6" s="18" t="s">
        <v>15</v>
      </c>
      <c r="E6" s="16">
        <v>1</v>
      </c>
      <c r="F6" s="16">
        <v>1</v>
      </c>
      <c r="G6" s="19">
        <v>82.38</v>
      </c>
      <c r="H6" s="19">
        <f>G6</f>
        <v>82.38</v>
      </c>
      <c r="I6" s="16">
        <v>2</v>
      </c>
      <c r="J6" s="16"/>
      <c r="XEJ6" s="6"/>
      <c r="XEK6" s="6"/>
      <c r="XEL6" s="6"/>
      <c r="XEM6" s="6"/>
      <c r="XEN6" s="6"/>
      <c r="XEO6" s="7"/>
      <c r="XEP6" s="7"/>
      <c r="XEQ6" s="7"/>
      <c r="XER6" s="7"/>
      <c r="XES6" s="7"/>
      <c r="XET6" s="7"/>
      <c r="XEU6" s="8"/>
      <c r="XEV6" s="8"/>
      <c r="XEW6" s="8"/>
      <c r="XEX6" s="8"/>
      <c r="XEY6" s="8"/>
      <c r="XEZ6" s="8"/>
      <c r="XFA6" s="8"/>
    </row>
    <row r="7" s="1" customFormat="1" ht="28" customHeight="1" spans="1:16381">
      <c r="A7" s="16">
        <v>3</v>
      </c>
      <c r="B7" s="18" t="s">
        <v>18</v>
      </c>
      <c r="C7" s="18" t="s">
        <v>14</v>
      </c>
      <c r="D7" s="18" t="s">
        <v>19</v>
      </c>
      <c r="E7" s="16">
        <v>1</v>
      </c>
      <c r="F7" s="16">
        <v>2</v>
      </c>
      <c r="G7" s="16">
        <v>89.03</v>
      </c>
      <c r="H7" s="19">
        <f>G7</f>
        <v>89.03</v>
      </c>
      <c r="I7" s="16">
        <f>RANK(H7,$H$7:$H$24)</f>
        <v>1</v>
      </c>
      <c r="J7" s="18"/>
      <c r="XEJ7" s="6"/>
      <c r="XEK7" s="6"/>
      <c r="XEL7" s="6"/>
      <c r="XEM7" s="6"/>
      <c r="XEN7" s="6"/>
      <c r="XEO7" s="7"/>
      <c r="XEP7" s="7"/>
      <c r="XEQ7" s="7"/>
      <c r="XER7" s="7"/>
      <c r="XES7" s="7"/>
      <c r="XET7" s="7"/>
      <c r="XEU7" s="8"/>
      <c r="XEV7" s="8"/>
      <c r="XEW7" s="8"/>
      <c r="XEX7" s="8"/>
      <c r="XEY7" s="8"/>
      <c r="XEZ7" s="8"/>
      <c r="XFA7" s="8"/>
    </row>
    <row r="8" s="1" customFormat="1" ht="28" customHeight="1" spans="1:16381">
      <c r="A8" s="16">
        <v>4</v>
      </c>
      <c r="B8" s="18" t="s">
        <v>20</v>
      </c>
      <c r="C8" s="18" t="s">
        <v>14</v>
      </c>
      <c r="D8" s="18" t="s">
        <v>19</v>
      </c>
      <c r="E8" s="16">
        <v>1</v>
      </c>
      <c r="F8" s="16">
        <v>16</v>
      </c>
      <c r="G8" s="19">
        <v>87.46</v>
      </c>
      <c r="H8" s="19">
        <f>G8</f>
        <v>87.46</v>
      </c>
      <c r="I8" s="16">
        <f>RANK(H8,$H$7:$H$24)</f>
        <v>2</v>
      </c>
      <c r="J8" s="18"/>
      <c r="XEJ8" s="6"/>
      <c r="XEK8" s="6"/>
      <c r="XEL8" s="6"/>
      <c r="XEM8" s="6"/>
      <c r="XEN8" s="6"/>
      <c r="XEO8" s="7"/>
      <c r="XEP8" s="7"/>
      <c r="XEQ8" s="7"/>
      <c r="XER8" s="7"/>
      <c r="XES8" s="7"/>
      <c r="XET8" s="7"/>
      <c r="XEU8" s="8"/>
      <c r="XEV8" s="8"/>
      <c r="XEW8" s="8"/>
      <c r="XEX8" s="8"/>
      <c r="XEY8" s="8"/>
      <c r="XEZ8" s="8"/>
      <c r="XFA8" s="8"/>
    </row>
    <row r="9" s="1" customFormat="1" ht="28" customHeight="1" spans="1:16381">
      <c r="A9" s="16">
        <v>5</v>
      </c>
      <c r="B9" s="18" t="s">
        <v>21</v>
      </c>
      <c r="C9" s="18" t="s">
        <v>14</v>
      </c>
      <c r="D9" s="18" t="s">
        <v>19</v>
      </c>
      <c r="E9" s="16">
        <v>1</v>
      </c>
      <c r="F9" s="16">
        <v>18</v>
      </c>
      <c r="G9" s="19">
        <v>84.9</v>
      </c>
      <c r="H9" s="19">
        <f>G9</f>
        <v>84.9</v>
      </c>
      <c r="I9" s="16">
        <f>RANK(H9,$H$7:$H$24)</f>
        <v>3</v>
      </c>
      <c r="J9" s="16"/>
      <c r="XEJ9" s="6"/>
      <c r="XEK9" s="6"/>
      <c r="XEL9" s="6"/>
      <c r="XEM9" s="6"/>
      <c r="XEN9" s="6"/>
      <c r="XEO9" s="7"/>
      <c r="XEP9" s="7"/>
      <c r="XEQ9" s="7"/>
      <c r="XER9" s="7"/>
      <c r="XES9" s="7"/>
      <c r="XET9" s="7"/>
      <c r="XEU9" s="8"/>
      <c r="XEV9" s="8"/>
      <c r="XEW9" s="8"/>
      <c r="XEX9" s="8"/>
      <c r="XEY9" s="8"/>
      <c r="XEZ9" s="8"/>
      <c r="XFA9" s="8"/>
    </row>
    <row r="10" s="1" customFormat="1" ht="28" customHeight="1" spans="1:16381">
      <c r="A10" s="16">
        <v>6</v>
      </c>
      <c r="B10" s="18" t="s">
        <v>22</v>
      </c>
      <c r="C10" s="18" t="s">
        <v>17</v>
      </c>
      <c r="D10" s="18" t="s">
        <v>19</v>
      </c>
      <c r="E10" s="16">
        <v>1</v>
      </c>
      <c r="F10" s="16">
        <v>17</v>
      </c>
      <c r="G10" s="19">
        <v>84.83</v>
      </c>
      <c r="H10" s="19">
        <f>G10</f>
        <v>84.83</v>
      </c>
      <c r="I10" s="16">
        <f>RANK(H10,$H$7:$H$24)</f>
        <v>4</v>
      </c>
      <c r="J10" s="18"/>
      <c r="XEJ10" s="6"/>
      <c r="XEK10" s="6"/>
      <c r="XEL10" s="6"/>
      <c r="XEM10" s="6"/>
      <c r="XEN10" s="6"/>
      <c r="XEO10" s="7"/>
      <c r="XEP10" s="7"/>
      <c r="XEQ10" s="7"/>
      <c r="XER10" s="7"/>
      <c r="XES10" s="7"/>
      <c r="XET10" s="7"/>
      <c r="XEU10" s="8"/>
      <c r="XEV10" s="8"/>
      <c r="XEW10" s="8"/>
      <c r="XEX10" s="8"/>
      <c r="XEY10" s="8"/>
      <c r="XEZ10" s="8"/>
      <c r="XFA10" s="8"/>
    </row>
    <row r="11" s="1" customFormat="1" ht="28" customHeight="1" spans="1:16384">
      <c r="A11" s="16">
        <v>7</v>
      </c>
      <c r="B11" s="18" t="s">
        <v>23</v>
      </c>
      <c r="C11" s="18" t="s">
        <v>14</v>
      </c>
      <c r="D11" s="18" t="s">
        <v>19</v>
      </c>
      <c r="E11" s="16">
        <v>1</v>
      </c>
      <c r="F11" s="16">
        <v>3</v>
      </c>
      <c r="G11" s="24">
        <v>84.4</v>
      </c>
      <c r="H11" s="19">
        <f>G11</f>
        <v>84.4</v>
      </c>
      <c r="I11" s="16">
        <f>RANK(H11,$H$7:$H$24)</f>
        <v>5</v>
      </c>
      <c r="J11" s="16"/>
      <c r="XEJ11" s="6"/>
      <c r="XEK11" s="6"/>
      <c r="XEL11" s="6"/>
      <c r="XEM11" s="6"/>
      <c r="XEN11" s="6"/>
      <c r="XEO11" s="7"/>
      <c r="XEP11" s="7"/>
      <c r="XEQ11" s="7"/>
      <c r="XER11" s="7"/>
      <c r="XES11" s="7"/>
      <c r="XET11" s="7"/>
      <c r="XEU11" s="8"/>
      <c r="XEV11" s="8"/>
      <c r="XEW11" s="8"/>
      <c r="XEX11" s="8"/>
      <c r="XEY11" s="8"/>
      <c r="XEZ11" s="8"/>
      <c r="XFA11" s="8"/>
      <c r="XFB11" s="8"/>
      <c r="XFC11" s="8"/>
      <c r="XFD11" s="8"/>
    </row>
    <row r="12" s="1" customFormat="1" ht="28" customHeight="1" spans="1:16384">
      <c r="A12" s="16">
        <v>8</v>
      </c>
      <c r="B12" s="18" t="s">
        <v>24</v>
      </c>
      <c r="C12" s="18" t="s">
        <v>17</v>
      </c>
      <c r="D12" s="18" t="s">
        <v>19</v>
      </c>
      <c r="E12" s="16">
        <v>1</v>
      </c>
      <c r="F12" s="16">
        <v>13</v>
      </c>
      <c r="G12" s="19">
        <v>84.2</v>
      </c>
      <c r="H12" s="19">
        <f>G12</f>
        <v>84.2</v>
      </c>
      <c r="I12" s="16">
        <f>RANK(H12,$H$7:$H$24)</f>
        <v>6</v>
      </c>
      <c r="J12" s="16"/>
      <c r="XEJ12" s="6"/>
      <c r="XEK12" s="6"/>
      <c r="XEL12" s="6"/>
      <c r="XEM12" s="6"/>
      <c r="XEN12" s="6"/>
      <c r="XEO12" s="7"/>
      <c r="XEP12" s="7"/>
      <c r="XEQ12" s="7"/>
      <c r="XER12" s="7"/>
      <c r="XES12" s="7"/>
      <c r="XET12" s="7"/>
      <c r="XEU12" s="8"/>
      <c r="XEV12" s="8"/>
      <c r="XEW12" s="8"/>
      <c r="XEX12" s="8"/>
      <c r="XEY12" s="8"/>
      <c r="XEZ12" s="8"/>
      <c r="XFA12" s="8"/>
      <c r="XFB12" s="8"/>
      <c r="XFC12" s="8"/>
      <c r="XFD12" s="8"/>
    </row>
    <row r="13" s="1" customFormat="1" ht="28" customHeight="1" spans="1:16384">
      <c r="A13" s="16">
        <v>9</v>
      </c>
      <c r="B13" s="18" t="s">
        <v>25</v>
      </c>
      <c r="C13" s="18" t="s">
        <v>14</v>
      </c>
      <c r="D13" s="18" t="s">
        <v>19</v>
      </c>
      <c r="E13" s="16">
        <v>1</v>
      </c>
      <c r="F13" s="16">
        <v>8</v>
      </c>
      <c r="G13" s="19">
        <v>83.98</v>
      </c>
      <c r="H13" s="19">
        <f>G13</f>
        <v>83.98</v>
      </c>
      <c r="I13" s="16">
        <f>RANK(H13,$H$7:$H$24)</f>
        <v>7</v>
      </c>
      <c r="J13" s="18"/>
      <c r="XEJ13" s="6"/>
      <c r="XEK13" s="6"/>
      <c r="XEL13" s="6"/>
      <c r="XEM13" s="6"/>
      <c r="XEN13" s="6"/>
      <c r="XEO13" s="7"/>
      <c r="XEP13" s="7"/>
      <c r="XEQ13" s="7"/>
      <c r="XER13" s="7"/>
      <c r="XES13" s="7"/>
      <c r="XET13" s="7"/>
      <c r="XEU13" s="8"/>
      <c r="XEV13" s="8"/>
      <c r="XEW13" s="8"/>
      <c r="XEX13" s="8"/>
      <c r="XEY13" s="8"/>
      <c r="XEZ13" s="8"/>
      <c r="XFA13" s="8"/>
      <c r="XFB13" s="8"/>
      <c r="XFC13" s="8"/>
      <c r="XFD13" s="8"/>
    </row>
    <row r="14" s="1" customFormat="1" ht="28" customHeight="1" spans="1:16384">
      <c r="A14" s="16">
        <v>10</v>
      </c>
      <c r="B14" s="18" t="s">
        <v>26</v>
      </c>
      <c r="C14" s="18" t="s">
        <v>14</v>
      </c>
      <c r="D14" s="18" t="s">
        <v>19</v>
      </c>
      <c r="E14" s="16">
        <v>1</v>
      </c>
      <c r="F14" s="16">
        <v>5</v>
      </c>
      <c r="G14" s="19">
        <v>83.95</v>
      </c>
      <c r="H14" s="19">
        <f>G14</f>
        <v>83.95</v>
      </c>
      <c r="I14" s="16">
        <f>RANK(H14,$H$7:$H$24)</f>
        <v>8</v>
      </c>
      <c r="J14" s="16"/>
      <c r="XEJ14" s="6"/>
      <c r="XEK14" s="6"/>
      <c r="XEL14" s="6"/>
      <c r="XEM14" s="6"/>
      <c r="XEN14" s="6"/>
      <c r="XEO14" s="7"/>
      <c r="XEP14" s="7"/>
      <c r="XEQ14" s="7"/>
      <c r="XER14" s="7"/>
      <c r="XES14" s="7"/>
      <c r="XET14" s="7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  <row r="15" s="1" customFormat="1" ht="28" customHeight="1" spans="1:16384">
      <c r="A15" s="16">
        <v>11</v>
      </c>
      <c r="B15" s="18" t="s">
        <v>27</v>
      </c>
      <c r="C15" s="18" t="s">
        <v>14</v>
      </c>
      <c r="D15" s="18" t="s">
        <v>19</v>
      </c>
      <c r="E15" s="16">
        <v>1</v>
      </c>
      <c r="F15" s="16">
        <v>9</v>
      </c>
      <c r="G15" s="19">
        <v>83.42</v>
      </c>
      <c r="H15" s="19">
        <f>G15</f>
        <v>83.42</v>
      </c>
      <c r="I15" s="16">
        <f>RANK(H15,$H$7:$H$24)</f>
        <v>9</v>
      </c>
      <c r="J15" s="16"/>
      <c r="XEJ15" s="6"/>
      <c r="XEK15" s="6"/>
      <c r="XEL15" s="6"/>
      <c r="XEM15" s="6"/>
      <c r="XEN15" s="6"/>
      <c r="XEO15" s="7"/>
      <c r="XEP15" s="7"/>
      <c r="XEQ15" s="7"/>
      <c r="XER15" s="7"/>
      <c r="XES15" s="7"/>
      <c r="XET15" s="7"/>
      <c r="XEU15" s="8"/>
      <c r="XEV15" s="8"/>
      <c r="XEW15" s="8"/>
      <c r="XEX15" s="8"/>
      <c r="XEY15" s="8"/>
      <c r="XEZ15" s="8"/>
      <c r="XFA15" s="8"/>
      <c r="XFB15" s="8"/>
      <c r="XFC15" s="8"/>
      <c r="XFD15" s="8"/>
    </row>
    <row r="16" s="1" customFormat="1" ht="28" customHeight="1" spans="1:16381">
      <c r="A16" s="16">
        <v>12</v>
      </c>
      <c r="B16" s="18" t="s">
        <v>28</v>
      </c>
      <c r="C16" s="18" t="s">
        <v>14</v>
      </c>
      <c r="D16" s="18" t="s">
        <v>19</v>
      </c>
      <c r="E16" s="16">
        <v>1</v>
      </c>
      <c r="F16" s="16">
        <v>14</v>
      </c>
      <c r="G16" s="19">
        <v>82.17</v>
      </c>
      <c r="H16" s="19">
        <f>G16</f>
        <v>82.17</v>
      </c>
      <c r="I16" s="16">
        <f>RANK(H16,$H$7:$H$24)</f>
        <v>10</v>
      </c>
      <c r="J16" s="16"/>
      <c r="XEJ16" s="6"/>
      <c r="XEK16" s="6"/>
      <c r="XEL16" s="6"/>
      <c r="XEM16" s="6"/>
      <c r="XEN16" s="6"/>
      <c r="XEO16" s="7"/>
      <c r="XEP16" s="7"/>
      <c r="XEQ16" s="7"/>
      <c r="XER16" s="7"/>
      <c r="XES16" s="7"/>
      <c r="XET16" s="7"/>
      <c r="XEU16" s="8"/>
      <c r="XEV16" s="8"/>
      <c r="XEW16" s="8"/>
      <c r="XEX16" s="8"/>
      <c r="XEY16" s="8"/>
      <c r="XEZ16" s="8"/>
      <c r="XFA16" s="8"/>
    </row>
    <row r="17" s="1" customFormat="1" ht="28" customHeight="1" spans="1:16381">
      <c r="A17" s="16">
        <v>13</v>
      </c>
      <c r="B17" s="18" t="s">
        <v>29</v>
      </c>
      <c r="C17" s="18" t="s">
        <v>14</v>
      </c>
      <c r="D17" s="18" t="s">
        <v>19</v>
      </c>
      <c r="E17" s="16">
        <v>1</v>
      </c>
      <c r="F17" s="16">
        <v>1</v>
      </c>
      <c r="G17" s="19">
        <v>81.6</v>
      </c>
      <c r="H17" s="19">
        <f>G17</f>
        <v>81.6</v>
      </c>
      <c r="I17" s="16">
        <f>RANK(H17,$H$7:$H$24)</f>
        <v>11</v>
      </c>
      <c r="J17" s="16"/>
      <c r="XEJ17" s="6"/>
      <c r="XEK17" s="6"/>
      <c r="XEL17" s="6"/>
      <c r="XEM17" s="6"/>
      <c r="XEN17" s="6"/>
      <c r="XEO17" s="7"/>
      <c r="XEP17" s="7"/>
      <c r="XEQ17" s="7"/>
      <c r="XER17" s="7"/>
      <c r="XES17" s="7"/>
      <c r="XET17" s="7"/>
      <c r="XEU17" s="8"/>
      <c r="XEV17" s="8"/>
      <c r="XEW17" s="8"/>
      <c r="XEX17" s="8"/>
      <c r="XEY17" s="8"/>
      <c r="XEZ17" s="8"/>
      <c r="XFA17" s="8"/>
    </row>
    <row r="18" s="1" customFormat="1" ht="28" customHeight="1" spans="1:16381">
      <c r="A18" s="16">
        <v>14</v>
      </c>
      <c r="B18" s="18" t="s">
        <v>30</v>
      </c>
      <c r="C18" s="18" t="s">
        <v>17</v>
      </c>
      <c r="D18" s="18" t="s">
        <v>19</v>
      </c>
      <c r="E18" s="16">
        <v>1</v>
      </c>
      <c r="F18" s="16">
        <v>12</v>
      </c>
      <c r="G18" s="19">
        <v>81.54</v>
      </c>
      <c r="H18" s="19">
        <f>G18</f>
        <v>81.54</v>
      </c>
      <c r="I18" s="16">
        <f>RANK(H18,$H$7:$H$24)</f>
        <v>12</v>
      </c>
      <c r="J18" s="18"/>
      <c r="XEJ18" s="6"/>
      <c r="XEK18" s="6"/>
      <c r="XEL18" s="6"/>
      <c r="XEM18" s="6"/>
      <c r="XEN18" s="6"/>
      <c r="XEO18" s="7"/>
      <c r="XEP18" s="7"/>
      <c r="XEQ18" s="7"/>
      <c r="XER18" s="7"/>
      <c r="XES18" s="7"/>
      <c r="XET18" s="7"/>
      <c r="XEU18" s="8"/>
      <c r="XEV18" s="8"/>
      <c r="XEW18" s="8"/>
      <c r="XEX18" s="8"/>
      <c r="XEY18" s="8"/>
      <c r="XEZ18" s="8"/>
      <c r="XFA18" s="8"/>
    </row>
    <row r="19" s="1" customFormat="1" ht="28" customHeight="1" spans="1:16381">
      <c r="A19" s="16">
        <v>15</v>
      </c>
      <c r="B19" s="18" t="s">
        <v>31</v>
      </c>
      <c r="C19" s="18" t="s">
        <v>14</v>
      </c>
      <c r="D19" s="18" t="s">
        <v>19</v>
      </c>
      <c r="E19" s="16">
        <v>1</v>
      </c>
      <c r="F19" s="16">
        <v>6</v>
      </c>
      <c r="G19" s="19">
        <v>80.27</v>
      </c>
      <c r="H19" s="19">
        <f>G19</f>
        <v>80.27</v>
      </c>
      <c r="I19" s="16">
        <f>RANK(H19,$H$7:$H$24)</f>
        <v>13</v>
      </c>
      <c r="J19" s="16"/>
      <c r="XEJ19" s="6"/>
      <c r="XEK19" s="6"/>
      <c r="XEL19" s="6"/>
      <c r="XEM19" s="6"/>
      <c r="XEN19" s="6"/>
      <c r="XEO19" s="7"/>
      <c r="XEP19" s="7"/>
      <c r="XEQ19" s="7"/>
      <c r="XER19" s="7"/>
      <c r="XES19" s="7"/>
      <c r="XET19" s="7"/>
      <c r="XEU19" s="8"/>
      <c r="XEV19" s="8"/>
      <c r="XEW19" s="8"/>
      <c r="XEX19" s="8"/>
      <c r="XEY19" s="8"/>
      <c r="XEZ19" s="8"/>
      <c r="XFA19" s="8"/>
    </row>
    <row r="20" s="1" customFormat="1" ht="28" customHeight="1" spans="1:16381">
      <c r="A20" s="16">
        <v>16</v>
      </c>
      <c r="B20" s="18" t="s">
        <v>32</v>
      </c>
      <c r="C20" s="18" t="s">
        <v>17</v>
      </c>
      <c r="D20" s="18" t="s">
        <v>19</v>
      </c>
      <c r="E20" s="16">
        <v>1</v>
      </c>
      <c r="F20" s="16">
        <v>10</v>
      </c>
      <c r="G20" s="19">
        <v>79.08</v>
      </c>
      <c r="H20" s="19">
        <f>G20</f>
        <v>79.08</v>
      </c>
      <c r="I20" s="16">
        <f>RANK(H20,$H$7:$H$24)</f>
        <v>14</v>
      </c>
      <c r="J20" s="18"/>
      <c r="XEJ20" s="6"/>
      <c r="XEK20" s="6"/>
      <c r="XEL20" s="6"/>
      <c r="XEM20" s="6"/>
      <c r="XEN20" s="6"/>
      <c r="XEO20" s="7"/>
      <c r="XEP20" s="7"/>
      <c r="XEQ20" s="7"/>
      <c r="XER20" s="7"/>
      <c r="XES20" s="7"/>
      <c r="XET20" s="7"/>
      <c r="XEU20" s="8"/>
      <c r="XEV20" s="8"/>
      <c r="XEW20" s="8"/>
      <c r="XEX20" s="8"/>
      <c r="XEY20" s="8"/>
      <c r="XEZ20" s="8"/>
      <c r="XFA20" s="8"/>
    </row>
    <row r="21" s="1" customFormat="1" ht="28" customHeight="1" spans="1:16381">
      <c r="A21" s="16">
        <v>17</v>
      </c>
      <c r="B21" s="18" t="s">
        <v>33</v>
      </c>
      <c r="C21" s="18" t="s">
        <v>14</v>
      </c>
      <c r="D21" s="18" t="s">
        <v>19</v>
      </c>
      <c r="E21" s="16">
        <v>1</v>
      </c>
      <c r="F21" s="16">
        <v>15</v>
      </c>
      <c r="G21" s="19">
        <v>78.17</v>
      </c>
      <c r="H21" s="19">
        <f>G21</f>
        <v>78.17</v>
      </c>
      <c r="I21" s="16">
        <f>RANK(H21,$H$7:$H$24)</f>
        <v>15</v>
      </c>
      <c r="J21" s="16"/>
      <c r="XEJ21" s="6"/>
      <c r="XEK21" s="6"/>
      <c r="XEL21" s="6"/>
      <c r="XEM21" s="6"/>
      <c r="XEN21" s="6"/>
      <c r="XEO21" s="7"/>
      <c r="XEP21" s="7"/>
      <c r="XEQ21" s="7"/>
      <c r="XER21" s="7"/>
      <c r="XES21" s="7"/>
      <c r="XET21" s="7"/>
      <c r="XEU21" s="8"/>
      <c r="XEV21" s="8"/>
      <c r="XEW21" s="8"/>
      <c r="XEX21" s="8"/>
      <c r="XEY21" s="8"/>
      <c r="XEZ21" s="8"/>
      <c r="XFA21" s="8"/>
    </row>
    <row r="22" s="1" customFormat="1" ht="28" customHeight="1" spans="1:16381">
      <c r="A22" s="16">
        <v>18</v>
      </c>
      <c r="B22" s="18" t="s">
        <v>34</v>
      </c>
      <c r="C22" s="18" t="s">
        <v>14</v>
      </c>
      <c r="D22" s="18" t="s">
        <v>19</v>
      </c>
      <c r="E22" s="16">
        <v>1</v>
      </c>
      <c r="F22" s="16" t="s">
        <v>35</v>
      </c>
      <c r="G22" s="19" t="s">
        <v>35</v>
      </c>
      <c r="H22" s="19" t="str">
        <f>G22</f>
        <v>-</v>
      </c>
      <c r="I22" s="16" t="s">
        <v>35</v>
      </c>
      <c r="J22" s="18" t="s">
        <v>36</v>
      </c>
      <c r="XEJ22" s="6"/>
      <c r="XEK22" s="6"/>
      <c r="XEL22" s="6"/>
      <c r="XEM22" s="6"/>
      <c r="XEN22" s="6"/>
      <c r="XEO22" s="7"/>
      <c r="XEP22" s="7"/>
      <c r="XEQ22" s="7"/>
      <c r="XER22" s="7"/>
      <c r="XES22" s="7"/>
      <c r="XET22" s="7"/>
      <c r="XEU22" s="8"/>
      <c r="XEV22" s="8"/>
      <c r="XEW22" s="8"/>
      <c r="XEX22" s="8"/>
      <c r="XEY22" s="8"/>
      <c r="XEZ22" s="8"/>
      <c r="XFA22" s="8"/>
    </row>
    <row r="23" s="1" customFormat="1" ht="28" customHeight="1" spans="1:16381">
      <c r="A23" s="16">
        <v>19</v>
      </c>
      <c r="B23" s="18" t="s">
        <v>37</v>
      </c>
      <c r="C23" s="18" t="s">
        <v>14</v>
      </c>
      <c r="D23" s="18" t="s">
        <v>19</v>
      </c>
      <c r="E23" s="16">
        <v>1</v>
      </c>
      <c r="F23" s="16" t="s">
        <v>35</v>
      </c>
      <c r="G23" s="19" t="s">
        <v>35</v>
      </c>
      <c r="H23" s="19" t="str">
        <f>G23</f>
        <v>-</v>
      </c>
      <c r="I23" s="16" t="s">
        <v>35</v>
      </c>
      <c r="J23" s="18" t="s">
        <v>36</v>
      </c>
      <c r="XEJ23" s="6"/>
      <c r="XEK23" s="6"/>
      <c r="XEL23" s="6"/>
      <c r="XEM23" s="6"/>
      <c r="XEN23" s="6"/>
      <c r="XEO23" s="7"/>
      <c r="XEP23" s="7"/>
      <c r="XEQ23" s="7"/>
      <c r="XER23" s="7"/>
      <c r="XES23" s="7"/>
      <c r="XET23" s="7"/>
      <c r="XEU23" s="8"/>
      <c r="XEV23" s="8"/>
      <c r="XEW23" s="8"/>
      <c r="XEX23" s="8"/>
      <c r="XEY23" s="8"/>
      <c r="XEZ23" s="8"/>
      <c r="XFA23" s="8"/>
    </row>
    <row r="24" s="1" customFormat="1" ht="28" customHeight="1" spans="1:16384">
      <c r="A24" s="16">
        <v>20</v>
      </c>
      <c r="B24" s="18" t="s">
        <v>38</v>
      </c>
      <c r="C24" s="18" t="s">
        <v>14</v>
      </c>
      <c r="D24" s="18" t="s">
        <v>19</v>
      </c>
      <c r="E24" s="16">
        <v>1</v>
      </c>
      <c r="F24" s="16" t="s">
        <v>35</v>
      </c>
      <c r="G24" s="19" t="s">
        <v>35</v>
      </c>
      <c r="H24" s="19" t="str">
        <f>G24</f>
        <v>-</v>
      </c>
      <c r="I24" s="16" t="s">
        <v>35</v>
      </c>
      <c r="J24" s="18" t="s">
        <v>36</v>
      </c>
      <c r="XEJ24" s="6"/>
      <c r="XEK24" s="6"/>
      <c r="XEL24" s="6"/>
      <c r="XEM24" s="6"/>
      <c r="XEN24" s="6"/>
      <c r="XEO24" s="7"/>
      <c r="XEP24" s="7"/>
      <c r="XEQ24" s="7"/>
      <c r="XER24" s="7"/>
      <c r="XES24" s="7"/>
      <c r="XET24" s="7"/>
      <c r="XEU24" s="8"/>
      <c r="XEV24" s="8"/>
      <c r="XEW24" s="8"/>
      <c r="XEX24" s="8"/>
      <c r="XEY24" s="8"/>
      <c r="XEZ24" s="8"/>
      <c r="XFA24" s="8"/>
      <c r="XFB24" s="8"/>
      <c r="XFC24" s="8"/>
      <c r="XFD24" s="8"/>
    </row>
    <row r="25" s="1" customFormat="1" ht="28" customHeight="1" spans="1:16381">
      <c r="A25" s="16">
        <v>21</v>
      </c>
      <c r="B25" s="18" t="s">
        <v>39</v>
      </c>
      <c r="C25" s="18" t="s">
        <v>17</v>
      </c>
      <c r="D25" s="18" t="s">
        <v>40</v>
      </c>
      <c r="E25" s="16">
        <v>2</v>
      </c>
      <c r="F25" s="16">
        <v>7</v>
      </c>
      <c r="G25" s="19">
        <v>86.57</v>
      </c>
      <c r="H25" s="19">
        <f>G25</f>
        <v>86.57</v>
      </c>
      <c r="I25" s="16">
        <f t="shared" ref="I25:I31" si="0">RANK(H25,$H$25:$H$31)</f>
        <v>1</v>
      </c>
      <c r="J25" s="16"/>
      <c r="XEJ25" s="6"/>
      <c r="XEK25" s="6"/>
      <c r="XEL25" s="6"/>
      <c r="XEM25" s="6"/>
      <c r="XEN25" s="6"/>
      <c r="XEO25" s="7"/>
      <c r="XEP25" s="7"/>
      <c r="XEQ25" s="7"/>
      <c r="XER25" s="7"/>
      <c r="XES25" s="7"/>
      <c r="XET25" s="7"/>
      <c r="XEU25" s="8"/>
      <c r="XEV25" s="8"/>
      <c r="XEW25" s="8"/>
      <c r="XEX25" s="8"/>
      <c r="XEY25" s="8"/>
      <c r="XEZ25" s="8"/>
      <c r="XFA25" s="8"/>
    </row>
    <row r="26" s="1" customFormat="1" ht="28" customHeight="1" spans="1:16381">
      <c r="A26" s="16">
        <v>22</v>
      </c>
      <c r="B26" s="18" t="s">
        <v>41</v>
      </c>
      <c r="C26" s="18" t="s">
        <v>17</v>
      </c>
      <c r="D26" s="18" t="s">
        <v>40</v>
      </c>
      <c r="E26" s="16">
        <v>2</v>
      </c>
      <c r="F26" s="16">
        <v>1</v>
      </c>
      <c r="G26" s="19">
        <v>84.8</v>
      </c>
      <c r="H26" s="19">
        <f>G26</f>
        <v>84.8</v>
      </c>
      <c r="I26" s="16">
        <f t="shared" si="0"/>
        <v>2</v>
      </c>
      <c r="J26" s="16"/>
      <c r="XEJ26" s="6"/>
      <c r="XEK26" s="6"/>
      <c r="XEL26" s="6"/>
      <c r="XEM26" s="6"/>
      <c r="XEN26" s="6"/>
      <c r="XEO26" s="7"/>
      <c r="XEP26" s="7"/>
      <c r="XEQ26" s="7"/>
      <c r="XER26" s="7"/>
      <c r="XES26" s="7"/>
      <c r="XET26" s="7"/>
      <c r="XEU26" s="8"/>
      <c r="XEV26" s="8"/>
      <c r="XEW26" s="8"/>
      <c r="XEX26" s="8"/>
      <c r="XEY26" s="8"/>
      <c r="XEZ26" s="8"/>
      <c r="XFA26" s="8"/>
    </row>
    <row r="27" s="1" customFormat="1" ht="28" customHeight="1" spans="1:16381">
      <c r="A27" s="16">
        <v>23</v>
      </c>
      <c r="B27" s="18" t="s">
        <v>42</v>
      </c>
      <c r="C27" s="18" t="s">
        <v>14</v>
      </c>
      <c r="D27" s="18" t="s">
        <v>40</v>
      </c>
      <c r="E27" s="16">
        <v>2</v>
      </c>
      <c r="F27" s="16">
        <v>6</v>
      </c>
      <c r="G27" s="19">
        <v>84.1</v>
      </c>
      <c r="H27" s="19">
        <f>G27</f>
        <v>84.1</v>
      </c>
      <c r="I27" s="16">
        <f t="shared" si="0"/>
        <v>3</v>
      </c>
      <c r="J27" s="18"/>
      <c r="XEO27" s="7"/>
      <c r="XEP27" s="7"/>
      <c r="XEQ27" s="7"/>
      <c r="XER27" s="7"/>
      <c r="XES27" s="7"/>
      <c r="XET27" s="7"/>
      <c r="XEU27" s="8"/>
      <c r="XEV27" s="8"/>
      <c r="XEW27" s="8"/>
      <c r="XEX27" s="8"/>
      <c r="XEY27" s="8"/>
      <c r="XEZ27" s="8"/>
      <c r="XFA27" s="8"/>
    </row>
    <row r="28" s="1" customFormat="1" ht="28" customHeight="1" spans="1:16381">
      <c r="A28" s="16">
        <v>24</v>
      </c>
      <c r="B28" s="18" t="s">
        <v>43</v>
      </c>
      <c r="C28" s="18" t="s">
        <v>14</v>
      </c>
      <c r="D28" s="18" t="s">
        <v>40</v>
      </c>
      <c r="E28" s="16">
        <v>2</v>
      </c>
      <c r="F28" s="16">
        <v>8</v>
      </c>
      <c r="G28" s="19">
        <v>83.63</v>
      </c>
      <c r="H28" s="19">
        <f>G28</f>
        <v>83.63</v>
      </c>
      <c r="I28" s="16">
        <f t="shared" si="0"/>
        <v>4</v>
      </c>
      <c r="J28" s="16"/>
      <c r="XEO28" s="7"/>
      <c r="XEP28" s="7"/>
      <c r="XEQ28" s="7"/>
      <c r="XER28" s="7"/>
      <c r="XES28" s="7"/>
      <c r="XET28" s="7"/>
      <c r="XEU28" s="8"/>
      <c r="XEV28" s="8"/>
      <c r="XEW28" s="8"/>
      <c r="XEX28" s="8"/>
      <c r="XEY28" s="8"/>
      <c r="XEZ28" s="8"/>
      <c r="XFA28" s="8"/>
    </row>
    <row r="29" s="1" customFormat="1" ht="28" customHeight="1" spans="1:16381">
      <c r="A29" s="16">
        <v>25</v>
      </c>
      <c r="B29" s="18" t="s">
        <v>44</v>
      </c>
      <c r="C29" s="18" t="s">
        <v>17</v>
      </c>
      <c r="D29" s="18" t="s">
        <v>40</v>
      </c>
      <c r="E29" s="16">
        <v>2</v>
      </c>
      <c r="F29" s="16">
        <v>5</v>
      </c>
      <c r="G29" s="19">
        <v>82.62</v>
      </c>
      <c r="H29" s="19">
        <f>G29</f>
        <v>82.62</v>
      </c>
      <c r="I29" s="16">
        <f t="shared" si="0"/>
        <v>5</v>
      </c>
      <c r="J29" s="18"/>
      <c r="XEO29" s="7"/>
      <c r="XEP29" s="7"/>
      <c r="XEQ29" s="7"/>
      <c r="XER29" s="7"/>
      <c r="XES29" s="7"/>
      <c r="XET29" s="7"/>
      <c r="XEU29" s="8"/>
      <c r="XEV29" s="8"/>
      <c r="XEW29" s="8"/>
      <c r="XEX29" s="8"/>
      <c r="XEY29" s="8"/>
      <c r="XEZ29" s="8"/>
      <c r="XFA29" s="8"/>
    </row>
    <row r="30" s="1" customFormat="1" ht="28" customHeight="1" spans="1:16381">
      <c r="A30" s="16">
        <v>26</v>
      </c>
      <c r="B30" s="18" t="s">
        <v>45</v>
      </c>
      <c r="C30" s="18" t="s">
        <v>14</v>
      </c>
      <c r="D30" s="18" t="s">
        <v>40</v>
      </c>
      <c r="E30" s="16">
        <v>2</v>
      </c>
      <c r="F30" s="16">
        <v>3</v>
      </c>
      <c r="G30" s="19">
        <v>82.62</v>
      </c>
      <c r="H30" s="19">
        <f>G30</f>
        <v>82.62</v>
      </c>
      <c r="I30" s="16">
        <f t="shared" si="0"/>
        <v>5</v>
      </c>
      <c r="J30" s="16"/>
      <c r="XEO30" s="7"/>
      <c r="XEP30" s="7"/>
      <c r="XEQ30" s="7"/>
      <c r="XER30" s="7"/>
      <c r="XES30" s="7"/>
      <c r="XET30" s="7"/>
      <c r="XEU30" s="8"/>
      <c r="XEV30" s="8"/>
      <c r="XEW30" s="8"/>
      <c r="XEX30" s="8"/>
      <c r="XEY30" s="8"/>
      <c r="XEZ30" s="8"/>
      <c r="XFA30" s="8"/>
    </row>
    <row r="31" s="1" customFormat="1" ht="28" customHeight="1" spans="1:16384">
      <c r="A31" s="16">
        <v>27</v>
      </c>
      <c r="B31" s="18" t="s">
        <v>46</v>
      </c>
      <c r="C31" s="18" t="s">
        <v>14</v>
      </c>
      <c r="D31" s="18" t="s">
        <v>40</v>
      </c>
      <c r="E31" s="16">
        <v>2</v>
      </c>
      <c r="F31" s="16">
        <v>4</v>
      </c>
      <c r="G31" s="19">
        <v>81.77</v>
      </c>
      <c r="H31" s="19">
        <f>G31</f>
        <v>81.77</v>
      </c>
      <c r="I31" s="16">
        <f t="shared" si="0"/>
        <v>7</v>
      </c>
      <c r="J31" s="16"/>
      <c r="XEJ31" s="6"/>
      <c r="XEK31" s="6"/>
      <c r="XEL31" s="6"/>
      <c r="XEM31" s="6"/>
      <c r="XEN31" s="6"/>
      <c r="XEO31" s="7"/>
      <c r="XEP31" s="7"/>
      <c r="XEQ31" s="7"/>
      <c r="XER31" s="7"/>
      <c r="XES31" s="7"/>
      <c r="XET31" s="7"/>
      <c r="XEU31" s="8"/>
      <c r="XEV31" s="8"/>
      <c r="XEW31" s="8"/>
      <c r="XEX31" s="8"/>
      <c r="XEY31" s="8"/>
      <c r="XEZ31" s="8"/>
      <c r="XFA31" s="8"/>
      <c r="XFB31" s="8"/>
      <c r="XFC31" s="8"/>
      <c r="XFD31" s="8"/>
    </row>
    <row r="32" s="1" customFormat="1" ht="28" customHeight="1" spans="1:16381">
      <c r="A32" s="16">
        <v>28</v>
      </c>
      <c r="B32" s="18" t="s">
        <v>47</v>
      </c>
      <c r="C32" s="18" t="s">
        <v>14</v>
      </c>
      <c r="D32" s="18" t="s">
        <v>40</v>
      </c>
      <c r="E32" s="16">
        <v>2</v>
      </c>
      <c r="F32" s="16" t="s">
        <v>35</v>
      </c>
      <c r="G32" s="19" t="s">
        <v>35</v>
      </c>
      <c r="H32" s="19" t="str">
        <f>G32</f>
        <v>-</v>
      </c>
      <c r="I32" s="16"/>
      <c r="J32" s="18" t="s">
        <v>36</v>
      </c>
      <c r="XEO32" s="7"/>
      <c r="XEP32" s="7"/>
      <c r="XEQ32" s="7"/>
      <c r="XER32" s="7"/>
      <c r="XES32" s="7"/>
      <c r="XET32" s="7"/>
      <c r="XEU32" s="8"/>
      <c r="XEV32" s="8"/>
      <c r="XEW32" s="8"/>
      <c r="XEX32" s="8"/>
      <c r="XEY32" s="8"/>
      <c r="XEZ32" s="8"/>
      <c r="XFA32" s="8"/>
    </row>
    <row r="33" s="1" customFormat="1" ht="28" customHeight="1" spans="1:16381">
      <c r="A33" s="16">
        <v>29</v>
      </c>
      <c r="B33" s="18" t="s">
        <v>48</v>
      </c>
      <c r="C33" s="18" t="s">
        <v>14</v>
      </c>
      <c r="D33" s="18" t="s">
        <v>49</v>
      </c>
      <c r="E33" s="16">
        <v>2</v>
      </c>
      <c r="F33" s="16">
        <v>10</v>
      </c>
      <c r="G33" s="19">
        <v>86.03</v>
      </c>
      <c r="H33" s="19">
        <f>G33</f>
        <v>86.03</v>
      </c>
      <c r="I33" s="16">
        <f t="shared" ref="I33:I42" si="1">RANK(H33,$H$33:$H$43)</f>
        <v>1</v>
      </c>
      <c r="J33" s="18"/>
      <c r="XEO33" s="7"/>
      <c r="XEP33" s="7"/>
      <c r="XEQ33" s="7"/>
      <c r="XER33" s="7"/>
      <c r="XES33" s="7"/>
      <c r="XET33" s="7"/>
      <c r="XEU33" s="8"/>
      <c r="XEV33" s="8"/>
      <c r="XEW33" s="8"/>
      <c r="XEX33" s="8"/>
      <c r="XEY33" s="8"/>
      <c r="XEZ33" s="8"/>
      <c r="XFA33" s="8"/>
    </row>
    <row r="34" s="1" customFormat="1" ht="28" customHeight="1" spans="1:16381">
      <c r="A34" s="16">
        <v>30</v>
      </c>
      <c r="B34" s="18" t="s">
        <v>50</v>
      </c>
      <c r="C34" s="18" t="s">
        <v>17</v>
      </c>
      <c r="D34" s="18" t="s">
        <v>49</v>
      </c>
      <c r="E34" s="16">
        <v>2</v>
      </c>
      <c r="F34" s="16">
        <v>6</v>
      </c>
      <c r="G34" s="19">
        <v>85.32</v>
      </c>
      <c r="H34" s="19">
        <f>G34</f>
        <v>85.32</v>
      </c>
      <c r="I34" s="16">
        <f t="shared" si="1"/>
        <v>2</v>
      </c>
      <c r="J34" s="16"/>
      <c r="XEJ34" s="6"/>
      <c r="XEK34" s="6"/>
      <c r="XEL34" s="6"/>
      <c r="XEM34" s="6"/>
      <c r="XEN34" s="6"/>
      <c r="XEO34" s="7"/>
      <c r="XEP34" s="7"/>
      <c r="XEQ34" s="7"/>
      <c r="XER34" s="7"/>
      <c r="XES34" s="7"/>
      <c r="XET34" s="7"/>
      <c r="XEU34" s="8"/>
      <c r="XEV34" s="8"/>
      <c r="XEW34" s="8"/>
      <c r="XEX34" s="8"/>
      <c r="XEY34" s="8"/>
      <c r="XEZ34" s="8"/>
      <c r="XFA34" s="8"/>
    </row>
    <row r="35" s="1" customFormat="1" ht="28" customHeight="1" spans="1:16384">
      <c r="A35" s="16">
        <v>31</v>
      </c>
      <c r="B35" s="18" t="s">
        <v>51</v>
      </c>
      <c r="C35" s="18" t="s">
        <v>14</v>
      </c>
      <c r="D35" s="18" t="s">
        <v>49</v>
      </c>
      <c r="E35" s="16">
        <v>2</v>
      </c>
      <c r="F35" s="16">
        <v>11</v>
      </c>
      <c r="G35" s="19">
        <v>85.31</v>
      </c>
      <c r="H35" s="19">
        <f>G35</f>
        <v>85.31</v>
      </c>
      <c r="I35" s="16">
        <f t="shared" si="1"/>
        <v>3</v>
      </c>
      <c r="J35" s="18"/>
      <c r="XEJ35" s="6"/>
      <c r="XEK35" s="6"/>
      <c r="XEL35" s="6"/>
      <c r="XEM35" s="6"/>
      <c r="XEN35" s="6"/>
      <c r="XEO35" s="7"/>
      <c r="XEP35" s="7"/>
      <c r="XEQ35" s="7"/>
      <c r="XER35" s="7"/>
      <c r="XES35" s="7"/>
      <c r="XET35" s="7"/>
      <c r="XEU35" s="8"/>
      <c r="XEV35" s="8"/>
      <c r="XEW35" s="8"/>
      <c r="XEX35" s="8"/>
      <c r="XEY35" s="8"/>
      <c r="XEZ35" s="8"/>
      <c r="XFA35" s="8"/>
      <c r="XFB35" s="8"/>
      <c r="XFC35" s="8"/>
      <c r="XFD35" s="8"/>
    </row>
    <row r="36" ht="28" customHeight="1" spans="1:10">
      <c r="A36" s="16">
        <v>32</v>
      </c>
      <c r="B36" s="18" t="s">
        <v>52</v>
      </c>
      <c r="C36" s="18" t="s">
        <v>14</v>
      </c>
      <c r="D36" s="18" t="s">
        <v>49</v>
      </c>
      <c r="E36" s="16">
        <v>2</v>
      </c>
      <c r="F36" s="16">
        <v>9</v>
      </c>
      <c r="G36" s="19">
        <v>85.26</v>
      </c>
      <c r="H36" s="19">
        <f>G36</f>
        <v>85.26</v>
      </c>
      <c r="I36" s="16">
        <f t="shared" si="1"/>
        <v>4</v>
      </c>
      <c r="J36" s="18"/>
    </row>
    <row r="37" ht="28" customHeight="1" spans="1:10">
      <c r="A37" s="16">
        <v>33</v>
      </c>
      <c r="B37" s="18" t="s">
        <v>53</v>
      </c>
      <c r="C37" s="18" t="s">
        <v>17</v>
      </c>
      <c r="D37" s="18" t="s">
        <v>49</v>
      </c>
      <c r="E37" s="16">
        <v>2</v>
      </c>
      <c r="F37" s="16">
        <v>5</v>
      </c>
      <c r="G37" s="19">
        <v>84.33</v>
      </c>
      <c r="H37" s="19">
        <f>G37</f>
        <v>84.33</v>
      </c>
      <c r="I37" s="16">
        <f t="shared" si="1"/>
        <v>5</v>
      </c>
      <c r="J37" s="18"/>
    </row>
    <row r="38" ht="28" customHeight="1" spans="1:10">
      <c r="A38" s="16">
        <v>34</v>
      </c>
      <c r="B38" s="18" t="s">
        <v>54</v>
      </c>
      <c r="C38" s="18" t="s">
        <v>14</v>
      </c>
      <c r="D38" s="18" t="s">
        <v>49</v>
      </c>
      <c r="E38" s="16">
        <v>2</v>
      </c>
      <c r="F38" s="16">
        <v>7</v>
      </c>
      <c r="G38" s="19">
        <v>83.72</v>
      </c>
      <c r="H38" s="19">
        <f>G38</f>
        <v>83.72</v>
      </c>
      <c r="I38" s="16">
        <f t="shared" si="1"/>
        <v>6</v>
      </c>
      <c r="J38" s="16"/>
    </row>
    <row r="39" ht="28" customHeight="1" spans="1:10">
      <c r="A39" s="16">
        <v>35</v>
      </c>
      <c r="B39" s="18" t="s">
        <v>55</v>
      </c>
      <c r="C39" s="18" t="s">
        <v>17</v>
      </c>
      <c r="D39" s="18" t="s">
        <v>49</v>
      </c>
      <c r="E39" s="16">
        <v>2</v>
      </c>
      <c r="F39" s="16">
        <v>4</v>
      </c>
      <c r="G39" s="19">
        <v>83.49</v>
      </c>
      <c r="H39" s="19">
        <f>G39</f>
        <v>83.49</v>
      </c>
      <c r="I39" s="16">
        <f t="shared" si="1"/>
        <v>7</v>
      </c>
      <c r="J39" s="18"/>
    </row>
    <row r="40" ht="28" customHeight="1" spans="1:10">
      <c r="A40" s="16">
        <v>36</v>
      </c>
      <c r="B40" s="18" t="s">
        <v>56</v>
      </c>
      <c r="C40" s="18" t="s">
        <v>17</v>
      </c>
      <c r="D40" s="18" t="s">
        <v>49</v>
      </c>
      <c r="E40" s="16">
        <v>2</v>
      </c>
      <c r="F40" s="16">
        <v>1</v>
      </c>
      <c r="G40" s="19">
        <v>81.13</v>
      </c>
      <c r="H40" s="19">
        <f>G40</f>
        <v>81.13</v>
      </c>
      <c r="I40" s="16">
        <f t="shared" si="1"/>
        <v>8</v>
      </c>
      <c r="J40" s="18"/>
    </row>
    <row r="41" ht="28" customHeight="1" spans="1:10">
      <c r="A41" s="16">
        <v>37</v>
      </c>
      <c r="B41" s="18" t="s">
        <v>57</v>
      </c>
      <c r="C41" s="18" t="s">
        <v>14</v>
      </c>
      <c r="D41" s="18" t="s">
        <v>49</v>
      </c>
      <c r="E41" s="16">
        <v>2</v>
      </c>
      <c r="F41" s="16">
        <v>3</v>
      </c>
      <c r="G41" s="19">
        <v>80.91</v>
      </c>
      <c r="H41" s="19">
        <f>G41</f>
        <v>80.91</v>
      </c>
      <c r="I41" s="16">
        <f t="shared" si="1"/>
        <v>9</v>
      </c>
      <c r="J41" s="18"/>
    </row>
    <row r="42" ht="28" customHeight="1" spans="1:10">
      <c r="A42" s="16">
        <v>38</v>
      </c>
      <c r="B42" s="18" t="s">
        <v>58</v>
      </c>
      <c r="C42" s="18" t="s">
        <v>14</v>
      </c>
      <c r="D42" s="18" t="s">
        <v>49</v>
      </c>
      <c r="E42" s="16">
        <v>2</v>
      </c>
      <c r="F42" s="16">
        <v>2</v>
      </c>
      <c r="G42" s="19">
        <v>79.88</v>
      </c>
      <c r="H42" s="19">
        <f>G42</f>
        <v>79.88</v>
      </c>
      <c r="I42" s="16">
        <f t="shared" si="1"/>
        <v>10</v>
      </c>
      <c r="J42" s="18"/>
    </row>
    <row r="43" ht="28" customHeight="1" spans="1:10">
      <c r="A43" s="16">
        <v>39</v>
      </c>
      <c r="B43" s="18" t="s">
        <v>59</v>
      </c>
      <c r="C43" s="18" t="s">
        <v>17</v>
      </c>
      <c r="D43" s="18" t="s">
        <v>49</v>
      </c>
      <c r="E43" s="16">
        <v>2</v>
      </c>
      <c r="F43" s="16" t="s">
        <v>35</v>
      </c>
      <c r="G43" s="19" t="s">
        <v>35</v>
      </c>
      <c r="H43" s="19" t="str">
        <f>G43</f>
        <v>-</v>
      </c>
      <c r="I43" s="16" t="s">
        <v>35</v>
      </c>
      <c r="J43" s="18" t="s">
        <v>36</v>
      </c>
    </row>
    <row r="44" ht="28" customHeight="1" spans="1:10">
      <c r="A44" s="16">
        <v>40</v>
      </c>
      <c r="B44" s="18" t="s">
        <v>60</v>
      </c>
      <c r="C44" s="18" t="s">
        <v>17</v>
      </c>
      <c r="D44" s="18" t="s">
        <v>61</v>
      </c>
      <c r="E44" s="16">
        <v>3</v>
      </c>
      <c r="F44" s="16">
        <v>1</v>
      </c>
      <c r="G44" s="19">
        <v>85.03</v>
      </c>
      <c r="H44" s="19">
        <f>G44</f>
        <v>85.03</v>
      </c>
      <c r="I44" s="16">
        <v>1</v>
      </c>
      <c r="J44" s="18"/>
    </row>
    <row r="45" ht="28" customHeight="1" spans="1:10">
      <c r="A45" s="16">
        <v>41</v>
      </c>
      <c r="B45" s="18" t="s">
        <v>62</v>
      </c>
      <c r="C45" s="18" t="s">
        <v>17</v>
      </c>
      <c r="D45" s="18" t="s">
        <v>61</v>
      </c>
      <c r="E45" s="16">
        <v>3</v>
      </c>
      <c r="F45" s="16">
        <v>2</v>
      </c>
      <c r="G45" s="19" t="s">
        <v>35</v>
      </c>
      <c r="H45" s="19" t="str">
        <f>G45</f>
        <v>-</v>
      </c>
      <c r="I45" s="16" t="s">
        <v>35</v>
      </c>
      <c r="J45" s="18" t="s">
        <v>63</v>
      </c>
    </row>
    <row r="46" ht="28" customHeight="1" spans="1:10">
      <c r="A46" s="16">
        <v>42</v>
      </c>
      <c r="B46" s="18" t="s">
        <v>64</v>
      </c>
      <c r="C46" s="18" t="s">
        <v>14</v>
      </c>
      <c r="D46" s="18" t="s">
        <v>65</v>
      </c>
      <c r="E46" s="16">
        <v>4</v>
      </c>
      <c r="F46" s="16">
        <v>5</v>
      </c>
      <c r="G46" s="19">
        <v>87.42</v>
      </c>
      <c r="H46" s="19">
        <f>G46</f>
        <v>87.42</v>
      </c>
      <c r="I46" s="16">
        <f>RANK(H46,$H$46:$H$53)</f>
        <v>1</v>
      </c>
      <c r="J46" s="18"/>
    </row>
    <row r="47" ht="28" customHeight="1" spans="1:10">
      <c r="A47" s="16">
        <v>43</v>
      </c>
      <c r="B47" s="18" t="s">
        <v>66</v>
      </c>
      <c r="C47" s="18" t="s">
        <v>14</v>
      </c>
      <c r="D47" s="18" t="s">
        <v>65</v>
      </c>
      <c r="E47" s="16">
        <v>4</v>
      </c>
      <c r="F47" s="16">
        <v>4</v>
      </c>
      <c r="G47" s="19">
        <v>86.17</v>
      </c>
      <c r="H47" s="19">
        <f>G47</f>
        <v>86.17</v>
      </c>
      <c r="I47" s="16">
        <f>RANK(H47,$H$46:$H$53)</f>
        <v>2</v>
      </c>
      <c r="J47" s="18"/>
    </row>
    <row r="48" ht="28" customHeight="1" spans="1:10">
      <c r="A48" s="16">
        <v>44</v>
      </c>
      <c r="B48" s="18" t="s">
        <v>67</v>
      </c>
      <c r="C48" s="18" t="s">
        <v>17</v>
      </c>
      <c r="D48" s="18" t="s">
        <v>65</v>
      </c>
      <c r="E48" s="16">
        <v>4</v>
      </c>
      <c r="F48" s="16">
        <v>2</v>
      </c>
      <c r="G48" s="19">
        <v>84.3</v>
      </c>
      <c r="H48" s="19">
        <f>G48</f>
        <v>84.3</v>
      </c>
      <c r="I48" s="16">
        <f>RANK(H48,$H$46:$H$53)</f>
        <v>3</v>
      </c>
      <c r="J48" s="18"/>
    </row>
    <row r="49" ht="28" customHeight="1" spans="1:10">
      <c r="A49" s="16">
        <v>45</v>
      </c>
      <c r="B49" s="18" t="s">
        <v>68</v>
      </c>
      <c r="C49" s="18" t="s">
        <v>17</v>
      </c>
      <c r="D49" s="18" t="s">
        <v>65</v>
      </c>
      <c r="E49" s="16">
        <v>4</v>
      </c>
      <c r="F49" s="16">
        <v>3</v>
      </c>
      <c r="G49" s="19">
        <v>84.17</v>
      </c>
      <c r="H49" s="19">
        <f>G49</f>
        <v>84.17</v>
      </c>
      <c r="I49" s="16">
        <f>RANK(H49,$H$46:$H$53)</f>
        <v>4</v>
      </c>
      <c r="J49" s="18"/>
    </row>
    <row r="50" ht="28" customHeight="1" spans="1:10">
      <c r="A50" s="16">
        <v>46</v>
      </c>
      <c r="B50" s="18" t="s">
        <v>69</v>
      </c>
      <c r="C50" s="18" t="s">
        <v>14</v>
      </c>
      <c r="D50" s="18" t="s">
        <v>65</v>
      </c>
      <c r="E50" s="16">
        <v>4</v>
      </c>
      <c r="F50" s="16">
        <v>7</v>
      </c>
      <c r="G50" s="19">
        <v>82.84</v>
      </c>
      <c r="H50" s="19">
        <f>G50</f>
        <v>82.84</v>
      </c>
      <c r="I50" s="16">
        <f>RANK(H50,$H$46:$H$53)</f>
        <v>5</v>
      </c>
      <c r="J50" s="18"/>
    </row>
    <row r="51" ht="28" customHeight="1" spans="1:10">
      <c r="A51" s="16">
        <v>47</v>
      </c>
      <c r="B51" s="18" t="s">
        <v>70</v>
      </c>
      <c r="C51" s="18" t="s">
        <v>14</v>
      </c>
      <c r="D51" s="18" t="s">
        <v>65</v>
      </c>
      <c r="E51" s="16">
        <v>4</v>
      </c>
      <c r="F51" s="16">
        <v>8</v>
      </c>
      <c r="G51" s="19">
        <v>82.22</v>
      </c>
      <c r="H51" s="19">
        <f>G51</f>
        <v>82.22</v>
      </c>
      <c r="I51" s="16">
        <f>RANK(H51,$H$46:$H$53)</f>
        <v>6</v>
      </c>
      <c r="J51" s="18"/>
    </row>
    <row r="52" ht="28" customHeight="1" spans="1:10">
      <c r="A52" s="16">
        <v>48</v>
      </c>
      <c r="B52" s="18" t="s">
        <v>71</v>
      </c>
      <c r="C52" s="18" t="s">
        <v>14</v>
      </c>
      <c r="D52" s="18" t="s">
        <v>65</v>
      </c>
      <c r="E52" s="16">
        <v>4</v>
      </c>
      <c r="F52" s="16">
        <v>1</v>
      </c>
      <c r="G52" s="19">
        <v>79.8</v>
      </c>
      <c r="H52" s="19">
        <f>G52</f>
        <v>79.8</v>
      </c>
      <c r="I52" s="16">
        <f>RANK(H52,$H$46:$H$53)</f>
        <v>7</v>
      </c>
      <c r="J52" s="18"/>
    </row>
    <row r="53" ht="28" customHeight="1" spans="1:10">
      <c r="A53" s="16">
        <v>49</v>
      </c>
      <c r="B53" s="18" t="s">
        <v>72</v>
      </c>
      <c r="C53" s="18" t="s">
        <v>14</v>
      </c>
      <c r="D53" s="18" t="s">
        <v>65</v>
      </c>
      <c r="E53" s="16">
        <v>4</v>
      </c>
      <c r="F53" s="16" t="s">
        <v>35</v>
      </c>
      <c r="G53" s="19" t="s">
        <v>35</v>
      </c>
      <c r="H53" s="19" t="str">
        <f>G53</f>
        <v>-</v>
      </c>
      <c r="I53" s="16" t="s">
        <v>35</v>
      </c>
      <c r="J53" s="18" t="s">
        <v>36</v>
      </c>
    </row>
    <row r="54" ht="28" customHeight="1" spans="1:10">
      <c r="A54" s="16">
        <v>50</v>
      </c>
      <c r="B54" s="18" t="s">
        <v>73</v>
      </c>
      <c r="C54" s="18" t="s">
        <v>14</v>
      </c>
      <c r="D54" s="18" t="s">
        <v>74</v>
      </c>
      <c r="E54" s="16">
        <v>4</v>
      </c>
      <c r="F54" s="16">
        <v>5</v>
      </c>
      <c r="G54" s="19">
        <v>86.14</v>
      </c>
      <c r="H54" s="19">
        <f>G54</f>
        <v>86.14</v>
      </c>
      <c r="I54" s="16">
        <f>RANK(H54,$H$54:$H$59)</f>
        <v>1</v>
      </c>
      <c r="J54" s="18"/>
    </row>
    <row r="55" ht="28" customHeight="1" spans="1:10">
      <c r="A55" s="16">
        <v>51</v>
      </c>
      <c r="B55" s="18" t="s">
        <v>75</v>
      </c>
      <c r="C55" s="18" t="s">
        <v>14</v>
      </c>
      <c r="D55" s="18" t="s">
        <v>74</v>
      </c>
      <c r="E55" s="16">
        <v>4</v>
      </c>
      <c r="F55" s="16">
        <v>4</v>
      </c>
      <c r="G55" s="19">
        <v>85.33</v>
      </c>
      <c r="H55" s="19">
        <f>G55</f>
        <v>85.33</v>
      </c>
      <c r="I55" s="16">
        <f>RANK(H55,$H$54:$H$59)</f>
        <v>2</v>
      </c>
      <c r="J55" s="18"/>
    </row>
    <row r="56" ht="28" customHeight="1" spans="1:10">
      <c r="A56" s="16">
        <v>52</v>
      </c>
      <c r="B56" s="18" t="s">
        <v>76</v>
      </c>
      <c r="C56" s="18" t="s">
        <v>14</v>
      </c>
      <c r="D56" s="18" t="s">
        <v>74</v>
      </c>
      <c r="E56" s="16">
        <v>4</v>
      </c>
      <c r="F56" s="16">
        <v>2</v>
      </c>
      <c r="G56" s="19">
        <v>84.13</v>
      </c>
      <c r="H56" s="19">
        <f>G56</f>
        <v>84.13</v>
      </c>
      <c r="I56" s="16">
        <f>RANK(H56,$H$54:$H$59)</f>
        <v>3</v>
      </c>
      <c r="J56" s="18"/>
    </row>
    <row r="57" ht="28" customHeight="1" spans="1:10">
      <c r="A57" s="16">
        <v>53</v>
      </c>
      <c r="B57" s="18" t="s">
        <v>77</v>
      </c>
      <c r="C57" s="18" t="s">
        <v>14</v>
      </c>
      <c r="D57" s="18" t="s">
        <v>74</v>
      </c>
      <c r="E57" s="16">
        <v>4</v>
      </c>
      <c r="F57" s="16">
        <v>6</v>
      </c>
      <c r="G57" s="19">
        <v>83.48</v>
      </c>
      <c r="H57" s="19">
        <f>G57</f>
        <v>83.48</v>
      </c>
      <c r="I57" s="16">
        <f>RANK(H57,$H$54:$H$59)</f>
        <v>4</v>
      </c>
      <c r="J57" s="18"/>
    </row>
    <row r="58" ht="28" customHeight="1" spans="1:10">
      <c r="A58" s="16">
        <v>54</v>
      </c>
      <c r="B58" s="18" t="s">
        <v>78</v>
      </c>
      <c r="C58" s="18" t="s">
        <v>14</v>
      </c>
      <c r="D58" s="18" t="s">
        <v>74</v>
      </c>
      <c r="E58" s="16">
        <v>4</v>
      </c>
      <c r="F58" s="16">
        <v>1</v>
      </c>
      <c r="G58" s="19">
        <v>81.64</v>
      </c>
      <c r="H58" s="19">
        <f>G58</f>
        <v>81.64</v>
      </c>
      <c r="I58" s="16">
        <f>RANK(H58,$H$54:$H$59)</f>
        <v>5</v>
      </c>
      <c r="J58" s="18"/>
    </row>
    <row r="59" ht="28" customHeight="1" spans="1:10">
      <c r="A59" s="16">
        <v>55</v>
      </c>
      <c r="B59" s="18" t="s">
        <v>79</v>
      </c>
      <c r="C59" s="18" t="s">
        <v>14</v>
      </c>
      <c r="D59" s="18" t="s">
        <v>74</v>
      </c>
      <c r="E59" s="16">
        <v>4</v>
      </c>
      <c r="F59" s="16">
        <v>3</v>
      </c>
      <c r="G59" s="19">
        <v>81.46</v>
      </c>
      <c r="H59" s="19">
        <f>G59</f>
        <v>81.46</v>
      </c>
      <c r="I59" s="16">
        <f>RANK(H59,$H$54:$H$59)</f>
        <v>6</v>
      </c>
      <c r="J59" s="18"/>
    </row>
    <row r="60" ht="28" customHeight="1" spans="1:10">
      <c r="A60" s="16">
        <v>56</v>
      </c>
      <c r="B60" s="18" t="s">
        <v>80</v>
      </c>
      <c r="C60" s="18" t="s">
        <v>14</v>
      </c>
      <c r="D60" s="18" t="s">
        <v>81</v>
      </c>
      <c r="E60" s="16">
        <v>4</v>
      </c>
      <c r="F60" s="16">
        <v>3</v>
      </c>
      <c r="G60" s="19">
        <v>86.83</v>
      </c>
      <c r="H60" s="19">
        <f>G60</f>
        <v>86.83</v>
      </c>
      <c r="I60" s="16">
        <v>1</v>
      </c>
      <c r="J60" s="18"/>
    </row>
    <row r="61" ht="28" customHeight="1" spans="1:10">
      <c r="A61" s="16">
        <v>57</v>
      </c>
      <c r="B61" s="18" t="s">
        <v>82</v>
      </c>
      <c r="C61" s="18" t="s">
        <v>14</v>
      </c>
      <c r="D61" s="18" t="s">
        <v>81</v>
      </c>
      <c r="E61" s="16">
        <v>4</v>
      </c>
      <c r="F61" s="16">
        <v>2</v>
      </c>
      <c r="G61" s="19">
        <v>80.58</v>
      </c>
      <c r="H61" s="19">
        <f>G61</f>
        <v>80.58</v>
      </c>
      <c r="I61" s="16">
        <v>2</v>
      </c>
      <c r="J61" s="18"/>
    </row>
    <row r="62" ht="28" customHeight="1" spans="1:10">
      <c r="A62" s="16">
        <v>58</v>
      </c>
      <c r="B62" s="18" t="s">
        <v>83</v>
      </c>
      <c r="C62" s="18" t="s">
        <v>17</v>
      </c>
      <c r="D62" s="18" t="s">
        <v>81</v>
      </c>
      <c r="E62" s="16">
        <v>4</v>
      </c>
      <c r="F62" s="16" t="s">
        <v>35</v>
      </c>
      <c r="G62" s="19" t="s">
        <v>35</v>
      </c>
      <c r="H62" s="19" t="str">
        <f>G62</f>
        <v>-</v>
      </c>
      <c r="I62" s="16"/>
      <c r="J62" s="18" t="s">
        <v>36</v>
      </c>
    </row>
    <row r="63" ht="28" customHeight="1" spans="1:10">
      <c r="A63" s="16">
        <v>59</v>
      </c>
      <c r="B63" s="18" t="s">
        <v>84</v>
      </c>
      <c r="C63" s="18" t="s">
        <v>14</v>
      </c>
      <c r="D63" s="18" t="s">
        <v>85</v>
      </c>
      <c r="E63" s="16">
        <v>5</v>
      </c>
      <c r="F63" s="16">
        <v>1</v>
      </c>
      <c r="G63" s="19">
        <v>88.7</v>
      </c>
      <c r="H63" s="19">
        <f>G63</f>
        <v>88.7</v>
      </c>
      <c r="I63" s="16">
        <v>1</v>
      </c>
      <c r="J63" s="18"/>
    </row>
    <row r="64" ht="28" customHeight="1" spans="1:10">
      <c r="A64" s="16">
        <v>60</v>
      </c>
      <c r="B64" s="18" t="s">
        <v>86</v>
      </c>
      <c r="C64" s="18" t="s">
        <v>14</v>
      </c>
      <c r="D64" s="18" t="s">
        <v>85</v>
      </c>
      <c r="E64" s="16">
        <v>5</v>
      </c>
      <c r="F64" s="16">
        <v>2</v>
      </c>
      <c r="G64" s="19">
        <v>84.3</v>
      </c>
      <c r="H64" s="19">
        <f>G64</f>
        <v>84.3</v>
      </c>
      <c r="I64" s="16">
        <v>2</v>
      </c>
      <c r="J64" s="18"/>
    </row>
    <row r="65" ht="28" customHeight="1" spans="1:10">
      <c r="A65" s="16">
        <v>61</v>
      </c>
      <c r="B65" s="18" t="s">
        <v>87</v>
      </c>
      <c r="C65" s="18" t="s">
        <v>17</v>
      </c>
      <c r="D65" s="18" t="s">
        <v>88</v>
      </c>
      <c r="E65" s="16">
        <v>5</v>
      </c>
      <c r="F65" s="16">
        <v>5</v>
      </c>
      <c r="G65" s="19">
        <v>88.3</v>
      </c>
      <c r="H65" s="19">
        <f>G65</f>
        <v>88.3</v>
      </c>
      <c r="I65" s="16">
        <f>RANK(H65,$H$65:$H$69)</f>
        <v>1</v>
      </c>
      <c r="J65" s="18"/>
    </row>
    <row r="66" ht="28" customHeight="1" spans="1:10">
      <c r="A66" s="16">
        <v>62</v>
      </c>
      <c r="B66" s="18" t="s">
        <v>89</v>
      </c>
      <c r="C66" s="18" t="s">
        <v>17</v>
      </c>
      <c r="D66" s="18" t="s">
        <v>88</v>
      </c>
      <c r="E66" s="16">
        <v>5</v>
      </c>
      <c r="F66" s="16">
        <v>4</v>
      </c>
      <c r="G66" s="19">
        <v>86.4</v>
      </c>
      <c r="H66" s="19">
        <f>G66</f>
        <v>86.4</v>
      </c>
      <c r="I66" s="16">
        <f>RANK(H66,$H$65:$H$69)</f>
        <v>2</v>
      </c>
      <c r="J66" s="18"/>
    </row>
    <row r="67" ht="28" customHeight="1" spans="1:10">
      <c r="A67" s="16">
        <v>63</v>
      </c>
      <c r="B67" s="18" t="s">
        <v>90</v>
      </c>
      <c r="C67" s="18" t="s">
        <v>14</v>
      </c>
      <c r="D67" s="18" t="s">
        <v>88</v>
      </c>
      <c r="E67" s="16">
        <v>5</v>
      </c>
      <c r="F67" s="16">
        <v>2</v>
      </c>
      <c r="G67" s="19">
        <v>84.7</v>
      </c>
      <c r="H67" s="19">
        <f>G67</f>
        <v>84.7</v>
      </c>
      <c r="I67" s="16">
        <f>RANK(H67,$H$65:$H$69)</f>
        <v>3</v>
      </c>
      <c r="J67" s="18"/>
    </row>
    <row r="68" ht="28" customHeight="1" spans="1:10">
      <c r="A68" s="16">
        <v>64</v>
      </c>
      <c r="B68" s="18" t="s">
        <v>91</v>
      </c>
      <c r="C68" s="18" t="s">
        <v>14</v>
      </c>
      <c r="D68" s="18" t="s">
        <v>88</v>
      </c>
      <c r="E68" s="16">
        <v>5</v>
      </c>
      <c r="F68" s="16">
        <v>3</v>
      </c>
      <c r="G68" s="19">
        <v>83.5</v>
      </c>
      <c r="H68" s="19">
        <f>G68</f>
        <v>83.5</v>
      </c>
      <c r="I68" s="16">
        <f>RANK(H68,$H$65:$H$69)</f>
        <v>4</v>
      </c>
      <c r="J68" s="18"/>
    </row>
    <row r="69" ht="28" customHeight="1" spans="1:10">
      <c r="A69" s="16">
        <v>65</v>
      </c>
      <c r="B69" s="18" t="s">
        <v>92</v>
      </c>
      <c r="C69" s="18" t="s">
        <v>17</v>
      </c>
      <c r="D69" s="18" t="s">
        <v>88</v>
      </c>
      <c r="E69" s="16">
        <v>5</v>
      </c>
      <c r="F69" s="16" t="s">
        <v>35</v>
      </c>
      <c r="G69" s="19" t="s">
        <v>35</v>
      </c>
      <c r="H69" s="19" t="str">
        <f>G69</f>
        <v>-</v>
      </c>
      <c r="I69" s="16" t="s">
        <v>35</v>
      </c>
      <c r="J69" s="18" t="s">
        <v>36</v>
      </c>
    </row>
    <row r="70" ht="28" customHeight="1" spans="1:10">
      <c r="A70" s="16">
        <v>66</v>
      </c>
      <c r="B70" s="18" t="s">
        <v>93</v>
      </c>
      <c r="C70" s="18" t="s">
        <v>17</v>
      </c>
      <c r="D70" s="18" t="s">
        <v>94</v>
      </c>
      <c r="E70" s="16">
        <v>6</v>
      </c>
      <c r="F70" s="16">
        <v>1</v>
      </c>
      <c r="G70" s="19">
        <v>88.4</v>
      </c>
      <c r="H70" s="19">
        <f>G70</f>
        <v>88.4</v>
      </c>
      <c r="I70" s="16">
        <f>RANK(H70,$H$70:$H$75)</f>
        <v>1</v>
      </c>
      <c r="J70" s="18"/>
    </row>
    <row r="71" ht="28" customHeight="1" spans="1:10">
      <c r="A71" s="16">
        <v>67</v>
      </c>
      <c r="B71" s="18" t="s">
        <v>95</v>
      </c>
      <c r="C71" s="18" t="s">
        <v>14</v>
      </c>
      <c r="D71" s="18" t="s">
        <v>94</v>
      </c>
      <c r="E71" s="16">
        <v>6</v>
      </c>
      <c r="F71" s="16">
        <v>2</v>
      </c>
      <c r="G71" s="19">
        <v>86.3</v>
      </c>
      <c r="H71" s="19">
        <f>G71</f>
        <v>86.3</v>
      </c>
      <c r="I71" s="16">
        <f>RANK(H71,$H$70:$H$75)</f>
        <v>2</v>
      </c>
      <c r="J71" s="18"/>
    </row>
    <row r="72" ht="28" customHeight="1" spans="1:10">
      <c r="A72" s="16">
        <v>68</v>
      </c>
      <c r="B72" s="18" t="s">
        <v>96</v>
      </c>
      <c r="C72" s="18" t="s">
        <v>14</v>
      </c>
      <c r="D72" s="18" t="s">
        <v>94</v>
      </c>
      <c r="E72" s="16">
        <v>6</v>
      </c>
      <c r="F72" s="16">
        <v>6</v>
      </c>
      <c r="G72" s="19">
        <v>85.1</v>
      </c>
      <c r="H72" s="19">
        <f>G72</f>
        <v>85.1</v>
      </c>
      <c r="I72" s="16">
        <f>RANK(H72,$H$70:$H$75)</f>
        <v>3</v>
      </c>
      <c r="J72" s="18"/>
    </row>
    <row r="73" ht="28" customHeight="1" spans="1:10">
      <c r="A73" s="16">
        <v>69</v>
      </c>
      <c r="B73" s="18" t="s">
        <v>97</v>
      </c>
      <c r="C73" s="18" t="s">
        <v>14</v>
      </c>
      <c r="D73" s="18" t="s">
        <v>94</v>
      </c>
      <c r="E73" s="16">
        <v>6</v>
      </c>
      <c r="F73" s="16">
        <v>5</v>
      </c>
      <c r="G73" s="19">
        <v>83.7</v>
      </c>
      <c r="H73" s="19">
        <f>G73</f>
        <v>83.7</v>
      </c>
      <c r="I73" s="16">
        <f>RANK(H73,$H$70:$H$75)</f>
        <v>4</v>
      </c>
      <c r="J73" s="18"/>
    </row>
    <row r="74" ht="28" customHeight="1" spans="1:10">
      <c r="A74" s="16">
        <v>70</v>
      </c>
      <c r="B74" s="18" t="s">
        <v>98</v>
      </c>
      <c r="C74" s="18" t="s">
        <v>17</v>
      </c>
      <c r="D74" s="18" t="s">
        <v>94</v>
      </c>
      <c r="E74" s="16">
        <v>6</v>
      </c>
      <c r="F74" s="16">
        <v>3</v>
      </c>
      <c r="G74" s="19">
        <v>83.2</v>
      </c>
      <c r="H74" s="19">
        <f>G74</f>
        <v>83.2</v>
      </c>
      <c r="I74" s="16">
        <f>RANK(H74,$H$70:$H$75)</f>
        <v>5</v>
      </c>
      <c r="J74" s="18"/>
    </row>
    <row r="75" ht="28" customHeight="1" spans="1:10">
      <c r="A75" s="16">
        <v>71</v>
      </c>
      <c r="B75" s="18" t="s">
        <v>99</v>
      </c>
      <c r="C75" s="18" t="s">
        <v>14</v>
      </c>
      <c r="D75" s="18" t="s">
        <v>94</v>
      </c>
      <c r="E75" s="16">
        <v>6</v>
      </c>
      <c r="F75" s="16" t="s">
        <v>35</v>
      </c>
      <c r="G75" s="19" t="s">
        <v>35</v>
      </c>
      <c r="H75" s="19" t="str">
        <f>G75</f>
        <v>-</v>
      </c>
      <c r="I75" s="16" t="s">
        <v>35</v>
      </c>
      <c r="J75" s="18" t="s">
        <v>36</v>
      </c>
    </row>
    <row r="76" ht="28" customHeight="1" spans="1:10">
      <c r="A76" s="16">
        <v>72</v>
      </c>
      <c r="B76" s="18" t="s">
        <v>100</v>
      </c>
      <c r="C76" s="18" t="s">
        <v>14</v>
      </c>
      <c r="D76" s="18" t="s">
        <v>101</v>
      </c>
      <c r="E76" s="16">
        <v>6</v>
      </c>
      <c r="F76" s="16">
        <v>1</v>
      </c>
      <c r="G76" s="19">
        <v>86.5</v>
      </c>
      <c r="H76" s="19">
        <f>G76</f>
        <v>86.5</v>
      </c>
      <c r="I76" s="16">
        <f>RANK(H76,$H$76:$H$77)</f>
        <v>1</v>
      </c>
      <c r="J76" s="18"/>
    </row>
    <row r="77" ht="28" customHeight="1" spans="1:10">
      <c r="A77" s="16">
        <v>73</v>
      </c>
      <c r="B77" s="18" t="s">
        <v>102</v>
      </c>
      <c r="C77" s="18" t="s">
        <v>17</v>
      </c>
      <c r="D77" s="18" t="s">
        <v>101</v>
      </c>
      <c r="E77" s="16">
        <v>6</v>
      </c>
      <c r="F77" s="16">
        <v>2</v>
      </c>
      <c r="G77" s="19">
        <v>82.4</v>
      </c>
      <c r="H77" s="19">
        <f>G77</f>
        <v>82.4</v>
      </c>
      <c r="I77" s="16">
        <f>RANK(H77,$H$76:$H$77)</f>
        <v>2</v>
      </c>
      <c r="J77" s="18"/>
    </row>
  </sheetData>
  <autoFilter xmlns:etc="http://www.wps.cn/officeDocument/2017/etCustomData" ref="A4:XFD77" etc:filterBottomFollowUsedRange="0">
    <extLst/>
  </autoFilter>
  <sortState ref="A54:J59">
    <sortCondition ref="I54:I59"/>
  </sortState>
  <mergeCells count="3">
    <mergeCell ref="A1:B1"/>
    <mergeCell ref="A2:J2"/>
    <mergeCell ref="A3:J3"/>
  </mergeCells>
  <pageMargins left="0.751388888888889" right="0.751388888888889" top="0.802777777777778" bottom="0.802777777777778" header="0.5" footer="0.5"/>
  <pageSetup paperSize="9" scale="90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5"/>
  <sheetViews>
    <sheetView workbookViewId="0">
      <selection activeCell="M6" sqref="M6"/>
    </sheetView>
  </sheetViews>
  <sheetFormatPr defaultColWidth="9.09090909090909" defaultRowHeight="13"/>
  <cols>
    <col min="1" max="1" width="3.81818181818182" style="1" customWidth="1"/>
    <col min="2" max="2" width="9.90909090909091" style="1" customWidth="1"/>
    <col min="3" max="3" width="6.09090909090909" style="1" customWidth="1"/>
    <col min="4" max="4" width="22.4545454545455" style="4" customWidth="1"/>
    <col min="5" max="5" width="6.81818181818182" style="1" customWidth="1"/>
    <col min="6" max="6" width="6.72727272727273" style="1" customWidth="1"/>
    <col min="7" max="7" width="8.63636363636364" style="1" customWidth="1"/>
    <col min="8" max="9" width="8.63636363636364" style="5" customWidth="1"/>
    <col min="10" max="10" width="9" style="1" customWidth="1"/>
    <col min="11" max="11" width="11.7272727272727" style="1" customWidth="1"/>
    <col min="12" max="16360" width="7.81818181818182" style="1"/>
    <col min="16361" max="16364" width="9.09090909090909" style="1"/>
    <col min="16365" max="16369" width="9.09090909090909" style="6"/>
    <col min="16370" max="16375" width="9.09090909090909" style="7"/>
    <col min="16376" max="16384" width="9.09090909090909" style="8"/>
  </cols>
  <sheetData>
    <row r="1" s="1" customFormat="1" ht="14" spans="1:16384">
      <c r="A1" s="9" t="s">
        <v>0</v>
      </c>
      <c r="B1" s="10"/>
      <c r="D1" s="4"/>
      <c r="H1" s="5"/>
      <c r="I1" s="5"/>
      <c r="J1" s="5"/>
      <c r="XEN1" s="6"/>
      <c r="XEO1" s="6"/>
      <c r="XEP1" s="6"/>
      <c r="XEQ1" s="6"/>
      <c r="XER1" s="6"/>
      <c r="XES1" s="7"/>
      <c r="XET1" s="7"/>
      <c r="XEU1" s="7"/>
      <c r="XEV1" s="7"/>
      <c r="XEW1" s="7"/>
      <c r="XEX1" s="7"/>
      <c r="XEY1" s="8"/>
      <c r="XEZ1" s="8"/>
      <c r="XFA1" s="8"/>
      <c r="XFB1" s="8"/>
      <c r="XFC1" s="8"/>
      <c r="XFD1" s="8"/>
    </row>
    <row r="2" s="2" customFormat="1" ht="67" customHeight="1" spans="1:16384">
      <c r="A2" s="11" t="s">
        <v>103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21"/>
      <c r="XEL2" s="21"/>
      <c r="XEM2" s="21"/>
      <c r="XEN2" s="21"/>
      <c r="XEO2" s="21"/>
      <c r="XEP2" s="22"/>
      <c r="XEQ2" s="22"/>
      <c r="XER2" s="22"/>
      <c r="XES2" s="22"/>
      <c r="XET2" s="22"/>
      <c r="XEU2" s="22"/>
      <c r="XEV2" s="23"/>
      <c r="XEW2" s="23"/>
      <c r="XEX2" s="23"/>
      <c r="XEY2" s="23"/>
      <c r="XEZ2" s="23"/>
      <c r="XFA2" s="23"/>
      <c r="XFB2" s="23"/>
      <c r="XFC2" s="23"/>
      <c r="XFD2" s="23"/>
    </row>
    <row r="3" s="3" customFormat="1" ht="35" hidden="1" customHeight="1" spans="1:11">
      <c r="A3" s="13" t="s">
        <v>104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="1" customFormat="1" ht="42" customHeight="1" spans="1:16382">
      <c r="A4" s="15" t="s">
        <v>3</v>
      </c>
      <c r="B4" s="15" t="s">
        <v>4</v>
      </c>
      <c r="C4" s="15" t="s">
        <v>5</v>
      </c>
      <c r="D4" s="16" t="s">
        <v>6</v>
      </c>
      <c r="E4" s="15" t="s">
        <v>7</v>
      </c>
      <c r="F4" s="15" t="s">
        <v>8</v>
      </c>
      <c r="G4" s="15" t="s">
        <v>105</v>
      </c>
      <c r="H4" s="17" t="s">
        <v>9</v>
      </c>
      <c r="I4" s="17" t="s">
        <v>10</v>
      </c>
      <c r="J4" s="15" t="s">
        <v>11</v>
      </c>
      <c r="K4" s="15" t="s">
        <v>12</v>
      </c>
      <c r="XEK4" s="6"/>
      <c r="XEL4" s="6"/>
      <c r="XEM4" s="6"/>
      <c r="XEN4" s="6"/>
      <c r="XEO4" s="6"/>
      <c r="XEP4" s="7"/>
      <c r="XEQ4" s="7"/>
      <c r="XER4" s="7"/>
      <c r="XES4" s="7"/>
      <c r="XET4" s="7"/>
      <c r="XEU4" s="7"/>
      <c r="XEV4" s="8"/>
      <c r="XEW4" s="8"/>
      <c r="XEX4" s="8"/>
      <c r="XEY4" s="8"/>
      <c r="XEZ4" s="8"/>
      <c r="XFA4" s="8"/>
      <c r="XFB4" s="8"/>
    </row>
    <row r="5" s="1" customFormat="1" ht="28" customHeight="1" spans="1:16382">
      <c r="A5" s="16">
        <v>1</v>
      </c>
      <c r="B5" s="18" t="s">
        <v>106</v>
      </c>
      <c r="C5" s="18" t="s">
        <v>14</v>
      </c>
      <c r="D5" s="18" t="s">
        <v>107</v>
      </c>
      <c r="E5" s="16">
        <v>7</v>
      </c>
      <c r="F5" s="16">
        <v>1</v>
      </c>
      <c r="G5" s="16">
        <v>55</v>
      </c>
      <c r="H5" s="19">
        <v>82.3</v>
      </c>
      <c r="I5" s="19">
        <f t="shared" ref="I5:I7" si="0">G5*0.5+H5*0.5</f>
        <v>68.65</v>
      </c>
      <c r="J5" s="16">
        <v>1</v>
      </c>
      <c r="K5" s="16"/>
      <c r="XEK5" s="6"/>
      <c r="XEL5" s="6"/>
      <c r="XEM5" s="6"/>
      <c r="XEN5" s="6"/>
      <c r="XEO5" s="6"/>
      <c r="XEP5" s="7"/>
      <c r="XEQ5" s="7"/>
      <c r="XER5" s="7"/>
      <c r="XES5" s="7"/>
      <c r="XET5" s="7"/>
      <c r="XEU5" s="7"/>
      <c r="XEV5" s="8"/>
      <c r="XEW5" s="8"/>
      <c r="XEX5" s="8"/>
      <c r="XEY5" s="8"/>
      <c r="XEZ5" s="8"/>
      <c r="XFA5" s="8"/>
      <c r="XFB5" s="8"/>
    </row>
    <row r="6" s="1" customFormat="1" ht="28" customHeight="1" spans="1:16382">
      <c r="A6" s="16">
        <v>2</v>
      </c>
      <c r="B6" s="18" t="s">
        <v>108</v>
      </c>
      <c r="C6" s="18" t="s">
        <v>14</v>
      </c>
      <c r="D6" s="18" t="s">
        <v>109</v>
      </c>
      <c r="E6" s="16">
        <v>7</v>
      </c>
      <c r="F6" s="16">
        <v>3</v>
      </c>
      <c r="G6" s="16">
        <v>78</v>
      </c>
      <c r="H6" s="19">
        <v>77.73</v>
      </c>
      <c r="I6" s="19">
        <f t="shared" si="0"/>
        <v>77.865</v>
      </c>
      <c r="J6" s="16">
        <f>RANK(I6,$I$6:$I$8)</f>
        <v>1</v>
      </c>
      <c r="K6" s="18"/>
      <c r="XEK6" s="6"/>
      <c r="XEL6" s="6"/>
      <c r="XEM6" s="6"/>
      <c r="XEN6" s="6"/>
      <c r="XEO6" s="6"/>
      <c r="XEP6" s="7"/>
      <c r="XEQ6" s="7"/>
      <c r="XER6" s="7"/>
      <c r="XES6" s="7"/>
      <c r="XET6" s="7"/>
      <c r="XEU6" s="7"/>
      <c r="XEV6" s="8"/>
      <c r="XEW6" s="8"/>
      <c r="XEX6" s="8"/>
      <c r="XEY6" s="8"/>
      <c r="XEZ6" s="8"/>
      <c r="XFA6" s="8"/>
      <c r="XFB6" s="8"/>
    </row>
    <row r="7" s="1" customFormat="1" ht="28" customHeight="1" spans="1:16384">
      <c r="A7" s="16">
        <v>3</v>
      </c>
      <c r="B7" s="18" t="s">
        <v>110</v>
      </c>
      <c r="C7" s="18" t="s">
        <v>14</v>
      </c>
      <c r="D7" s="18" t="s">
        <v>109</v>
      </c>
      <c r="E7" s="16">
        <v>7</v>
      </c>
      <c r="F7" s="16">
        <v>1</v>
      </c>
      <c r="G7" s="16">
        <v>70.5</v>
      </c>
      <c r="H7" s="19">
        <v>82.57</v>
      </c>
      <c r="I7" s="19">
        <f t="shared" si="0"/>
        <v>76.535</v>
      </c>
      <c r="J7" s="16">
        <f>RANK(I7,$I$6:$I$8)</f>
        <v>2</v>
      </c>
      <c r="K7" s="18"/>
      <c r="XEK7" s="6"/>
      <c r="XEL7" s="6"/>
      <c r="XEM7" s="6"/>
      <c r="XEN7" s="6"/>
      <c r="XEO7" s="6"/>
      <c r="XEP7" s="7"/>
      <c r="XEQ7" s="7"/>
      <c r="XER7" s="7"/>
      <c r="XES7" s="7"/>
      <c r="XET7" s="7"/>
      <c r="XEU7" s="7"/>
      <c r="XEV7" s="8"/>
      <c r="XEW7" s="8"/>
      <c r="XEX7" s="8"/>
      <c r="XEY7" s="8"/>
      <c r="XEZ7" s="8"/>
      <c r="XFA7" s="8"/>
      <c r="XFB7" s="8"/>
      <c r="XFC7" s="8"/>
      <c r="XFD7" s="8"/>
    </row>
    <row r="8" s="1" customFormat="1" ht="28" customHeight="1" spans="1:16382">
      <c r="A8" s="16">
        <v>4</v>
      </c>
      <c r="B8" s="18" t="s">
        <v>111</v>
      </c>
      <c r="C8" s="18" t="s">
        <v>14</v>
      </c>
      <c r="D8" s="18" t="s">
        <v>109</v>
      </c>
      <c r="E8" s="16">
        <v>7</v>
      </c>
      <c r="F8" s="16" t="s">
        <v>35</v>
      </c>
      <c r="G8" s="16">
        <v>56</v>
      </c>
      <c r="H8" s="19" t="s">
        <v>35</v>
      </c>
      <c r="I8" s="19" t="s">
        <v>35</v>
      </c>
      <c r="J8" s="16" t="s">
        <v>35</v>
      </c>
      <c r="K8" s="18" t="s">
        <v>112</v>
      </c>
      <c r="XEK8" s="6"/>
      <c r="XEL8" s="6"/>
      <c r="XEM8" s="6"/>
      <c r="XEN8" s="6"/>
      <c r="XEO8" s="6"/>
      <c r="XEP8" s="7"/>
      <c r="XEQ8" s="7"/>
      <c r="XER8" s="7"/>
      <c r="XES8" s="7"/>
      <c r="XET8" s="7"/>
      <c r="XEU8" s="7"/>
      <c r="XEV8" s="8"/>
      <c r="XEW8" s="8"/>
      <c r="XEX8" s="8"/>
      <c r="XEY8" s="8"/>
      <c r="XEZ8" s="8"/>
      <c r="XFA8" s="8"/>
      <c r="XFB8" s="8"/>
    </row>
    <row r="9" s="1" customFormat="1" ht="28" customHeight="1" spans="1:16382">
      <c r="A9" s="16">
        <v>5</v>
      </c>
      <c r="B9" s="18" t="s">
        <v>113</v>
      </c>
      <c r="C9" s="18" t="s">
        <v>17</v>
      </c>
      <c r="D9" s="18" t="s">
        <v>114</v>
      </c>
      <c r="E9" s="16">
        <v>7</v>
      </c>
      <c r="F9" s="16">
        <v>13</v>
      </c>
      <c r="G9" s="16">
        <v>79</v>
      </c>
      <c r="H9" s="19">
        <v>84.63</v>
      </c>
      <c r="I9" s="19">
        <f>G9*0.5+H9*0.5</f>
        <v>81.815</v>
      </c>
      <c r="J9" s="16">
        <f>RANK(I9,$I$9:$I$25)</f>
        <v>1</v>
      </c>
      <c r="K9" s="18"/>
      <c r="XEK9" s="6"/>
      <c r="XEL9" s="6"/>
      <c r="XEM9" s="6"/>
      <c r="XEN9" s="6"/>
      <c r="XEO9" s="6"/>
      <c r="XEP9" s="7"/>
      <c r="XEQ9" s="7"/>
      <c r="XER9" s="7"/>
      <c r="XES9" s="7"/>
      <c r="XET9" s="7"/>
      <c r="XEU9" s="7"/>
      <c r="XEV9" s="8"/>
      <c r="XEW9" s="8"/>
      <c r="XEX9" s="8"/>
      <c r="XEY9" s="8"/>
      <c r="XEZ9" s="8"/>
      <c r="XFA9" s="8"/>
      <c r="XFB9" s="8"/>
    </row>
    <row r="10" s="1" customFormat="1" ht="28" customHeight="1" spans="1:16382">
      <c r="A10" s="16">
        <v>6</v>
      </c>
      <c r="B10" s="18" t="s">
        <v>115</v>
      </c>
      <c r="C10" s="18" t="s">
        <v>14</v>
      </c>
      <c r="D10" s="18" t="s">
        <v>114</v>
      </c>
      <c r="E10" s="16">
        <v>7</v>
      </c>
      <c r="F10" s="16">
        <v>9</v>
      </c>
      <c r="G10" s="16">
        <v>76.5</v>
      </c>
      <c r="H10" s="19">
        <v>84.93</v>
      </c>
      <c r="I10" s="19">
        <f>G10*0.5+H10*0.5</f>
        <v>80.715</v>
      </c>
      <c r="J10" s="16">
        <f>RANK(I10,$I$9:$I$25)</f>
        <v>2</v>
      </c>
      <c r="K10" s="16"/>
      <c r="XEK10" s="6"/>
      <c r="XEL10" s="6"/>
      <c r="XEM10" s="6"/>
      <c r="XEN10" s="6"/>
      <c r="XEO10" s="6"/>
      <c r="XEP10" s="7"/>
      <c r="XEQ10" s="7"/>
      <c r="XER10" s="7"/>
      <c r="XES10" s="7"/>
      <c r="XET10" s="7"/>
      <c r="XEU10" s="7"/>
      <c r="XEV10" s="8"/>
      <c r="XEW10" s="8"/>
      <c r="XEX10" s="8"/>
      <c r="XEY10" s="8"/>
      <c r="XEZ10" s="8"/>
      <c r="XFA10" s="8"/>
      <c r="XFB10" s="8"/>
    </row>
    <row r="11" s="1" customFormat="1" ht="28" customHeight="1" spans="1:16382">
      <c r="A11" s="16">
        <v>7</v>
      </c>
      <c r="B11" s="18" t="s">
        <v>116</v>
      </c>
      <c r="C11" s="18" t="s">
        <v>14</v>
      </c>
      <c r="D11" s="18" t="s">
        <v>114</v>
      </c>
      <c r="E11" s="16">
        <v>7</v>
      </c>
      <c r="F11" s="16">
        <v>7</v>
      </c>
      <c r="G11" s="16">
        <v>77.5</v>
      </c>
      <c r="H11" s="16">
        <v>83.83</v>
      </c>
      <c r="I11" s="19">
        <f>G11*0.5+H11*0.5</f>
        <v>80.665</v>
      </c>
      <c r="J11" s="16">
        <f>RANK(I11,$I$9:$I$25)</f>
        <v>3</v>
      </c>
      <c r="K11" s="18"/>
      <c r="XEK11" s="6"/>
      <c r="XEL11" s="6"/>
      <c r="XEM11" s="6"/>
      <c r="XEN11" s="6"/>
      <c r="XEO11" s="6"/>
      <c r="XEP11" s="7"/>
      <c r="XEQ11" s="7"/>
      <c r="XER11" s="7"/>
      <c r="XES11" s="7"/>
      <c r="XET11" s="7"/>
      <c r="XEU11" s="7"/>
      <c r="XEV11" s="8"/>
      <c r="XEW11" s="8"/>
      <c r="XEX11" s="8"/>
      <c r="XEY11" s="8"/>
      <c r="XEZ11" s="8"/>
      <c r="XFA11" s="8"/>
      <c r="XFB11" s="8"/>
    </row>
    <row r="12" s="1" customFormat="1" ht="28" customHeight="1" spans="1:16382">
      <c r="A12" s="16">
        <v>8</v>
      </c>
      <c r="B12" s="18" t="s">
        <v>117</v>
      </c>
      <c r="C12" s="18" t="s">
        <v>14</v>
      </c>
      <c r="D12" s="18" t="s">
        <v>114</v>
      </c>
      <c r="E12" s="16">
        <v>7</v>
      </c>
      <c r="F12" s="16">
        <v>4</v>
      </c>
      <c r="G12" s="16">
        <v>79.5</v>
      </c>
      <c r="H12" s="19">
        <v>81.8</v>
      </c>
      <c r="I12" s="19">
        <f>G12*0.5+H12*0.5</f>
        <v>80.65</v>
      </c>
      <c r="J12" s="16">
        <f>RANK(I12,$I$9:$I$25)</f>
        <v>4</v>
      </c>
      <c r="K12" s="16"/>
      <c r="XEK12" s="6"/>
      <c r="XEL12" s="6"/>
      <c r="XEM12" s="6"/>
      <c r="XEN12" s="6"/>
      <c r="XEO12" s="6"/>
      <c r="XEP12" s="7"/>
      <c r="XEQ12" s="7"/>
      <c r="XER12" s="7"/>
      <c r="XES12" s="7"/>
      <c r="XET12" s="7"/>
      <c r="XEU12" s="7"/>
      <c r="XEV12" s="8"/>
      <c r="XEW12" s="8"/>
      <c r="XEX12" s="8"/>
      <c r="XEY12" s="8"/>
      <c r="XEZ12" s="8"/>
      <c r="XFA12" s="8"/>
      <c r="XFB12" s="8"/>
    </row>
    <row r="13" s="1" customFormat="1" ht="28" customHeight="1" spans="1:16382">
      <c r="A13" s="16">
        <v>9</v>
      </c>
      <c r="B13" s="18" t="s">
        <v>118</v>
      </c>
      <c r="C13" s="18" t="s">
        <v>14</v>
      </c>
      <c r="D13" s="18" t="s">
        <v>114</v>
      </c>
      <c r="E13" s="16">
        <v>7</v>
      </c>
      <c r="F13" s="16">
        <v>16</v>
      </c>
      <c r="G13" s="16">
        <v>78.5</v>
      </c>
      <c r="H13" s="19">
        <v>82.6</v>
      </c>
      <c r="I13" s="19">
        <f>G13*0.5+H13*0.5</f>
        <v>80.55</v>
      </c>
      <c r="J13" s="16">
        <f>RANK(I13,$I$9:$I$25)</f>
        <v>5</v>
      </c>
      <c r="K13" s="18"/>
      <c r="XEK13" s="6"/>
      <c r="XEL13" s="6"/>
      <c r="XEM13" s="6"/>
      <c r="XEN13" s="6"/>
      <c r="XEO13" s="6"/>
      <c r="XEP13" s="7"/>
      <c r="XEQ13" s="7"/>
      <c r="XER13" s="7"/>
      <c r="XES13" s="7"/>
      <c r="XET13" s="7"/>
      <c r="XEU13" s="7"/>
      <c r="XEV13" s="8"/>
      <c r="XEW13" s="8"/>
      <c r="XEX13" s="8"/>
      <c r="XEY13" s="8"/>
      <c r="XEZ13" s="8"/>
      <c r="XFA13" s="8"/>
      <c r="XFB13" s="8"/>
    </row>
    <row r="14" s="1" customFormat="1" ht="28" customHeight="1" spans="1:16382">
      <c r="A14" s="16">
        <v>10</v>
      </c>
      <c r="B14" s="18" t="s">
        <v>119</v>
      </c>
      <c r="C14" s="18" t="s">
        <v>14</v>
      </c>
      <c r="D14" s="18" t="s">
        <v>114</v>
      </c>
      <c r="E14" s="16">
        <v>7</v>
      </c>
      <c r="F14" s="16">
        <v>5</v>
      </c>
      <c r="G14" s="16">
        <v>77.5</v>
      </c>
      <c r="H14" s="19">
        <v>83.1</v>
      </c>
      <c r="I14" s="19">
        <f>G14*0.5+H14*0.5</f>
        <v>80.3</v>
      </c>
      <c r="J14" s="16">
        <f>RANK(I14,$I$9:$I$25)</f>
        <v>6</v>
      </c>
      <c r="K14" s="18"/>
      <c r="XEK14" s="6"/>
      <c r="XEL14" s="6"/>
      <c r="XEM14" s="6"/>
      <c r="XEN14" s="6"/>
      <c r="XEO14" s="6"/>
      <c r="XEP14" s="7"/>
      <c r="XEQ14" s="7"/>
      <c r="XER14" s="7"/>
      <c r="XES14" s="7"/>
      <c r="XET14" s="7"/>
      <c r="XEU14" s="7"/>
      <c r="XEV14" s="8"/>
      <c r="XEW14" s="8"/>
      <c r="XEX14" s="8"/>
      <c r="XEY14" s="8"/>
      <c r="XEZ14" s="8"/>
      <c r="XFA14" s="8"/>
      <c r="XFB14" s="8"/>
    </row>
    <row r="15" s="1" customFormat="1" ht="28" customHeight="1" spans="1:16384">
      <c r="A15" s="16">
        <v>11</v>
      </c>
      <c r="B15" s="18" t="s">
        <v>120</v>
      </c>
      <c r="C15" s="18" t="s">
        <v>14</v>
      </c>
      <c r="D15" s="18" t="s">
        <v>114</v>
      </c>
      <c r="E15" s="16">
        <v>7</v>
      </c>
      <c r="F15" s="16">
        <v>14</v>
      </c>
      <c r="G15" s="16">
        <v>75</v>
      </c>
      <c r="H15" s="19">
        <v>83.97</v>
      </c>
      <c r="I15" s="19">
        <f>G15*0.5+H15*0.5</f>
        <v>79.485</v>
      </c>
      <c r="J15" s="16">
        <f>RANK(I15,$I$9:$I$25)</f>
        <v>7</v>
      </c>
      <c r="K15" s="18"/>
      <c r="XEK15" s="6"/>
      <c r="XEL15" s="6"/>
      <c r="XEM15" s="6"/>
      <c r="XEN15" s="6"/>
      <c r="XEO15" s="6"/>
      <c r="XEP15" s="7"/>
      <c r="XEQ15" s="7"/>
      <c r="XER15" s="7"/>
      <c r="XES15" s="7"/>
      <c r="XET15" s="7"/>
      <c r="XEU15" s="7"/>
      <c r="XEV15" s="8"/>
      <c r="XEW15" s="8"/>
      <c r="XEX15" s="8"/>
      <c r="XEY15" s="8"/>
      <c r="XEZ15" s="8"/>
      <c r="XFA15" s="8"/>
      <c r="XFB15" s="8"/>
      <c r="XFC15" s="8"/>
      <c r="XFD15" s="8"/>
    </row>
    <row r="16" s="1" customFormat="1" ht="28" customHeight="1" spans="1:16384">
      <c r="A16" s="16">
        <v>12</v>
      </c>
      <c r="B16" s="18" t="s">
        <v>121</v>
      </c>
      <c r="C16" s="18" t="s">
        <v>14</v>
      </c>
      <c r="D16" s="18" t="s">
        <v>114</v>
      </c>
      <c r="E16" s="16">
        <v>7</v>
      </c>
      <c r="F16" s="16">
        <v>3</v>
      </c>
      <c r="G16" s="16">
        <v>72</v>
      </c>
      <c r="H16" s="19">
        <v>86.07</v>
      </c>
      <c r="I16" s="19">
        <f>G16*0.5+H16*0.5</f>
        <v>79.035</v>
      </c>
      <c r="J16" s="16">
        <f>RANK(I16,$I$9:$I$25)</f>
        <v>8</v>
      </c>
      <c r="K16" s="18"/>
      <c r="XEK16" s="6"/>
      <c r="XEL16" s="6"/>
      <c r="XEM16" s="6"/>
      <c r="XEN16" s="6"/>
      <c r="XEO16" s="6"/>
      <c r="XEP16" s="7"/>
      <c r="XEQ16" s="7"/>
      <c r="XER16" s="7"/>
      <c r="XES16" s="7"/>
      <c r="XET16" s="7"/>
      <c r="XEU16" s="7"/>
      <c r="XEV16" s="8"/>
      <c r="XEW16" s="8"/>
      <c r="XEX16" s="8"/>
      <c r="XEY16" s="8"/>
      <c r="XEZ16" s="8"/>
      <c r="XFA16" s="8"/>
      <c r="XFB16" s="8"/>
      <c r="XFC16" s="8"/>
      <c r="XFD16" s="8"/>
    </row>
    <row r="17" s="1" customFormat="1" ht="28" customHeight="1" spans="1:16384">
      <c r="A17" s="16">
        <v>13</v>
      </c>
      <c r="B17" s="18" t="s">
        <v>122</v>
      </c>
      <c r="C17" s="18" t="s">
        <v>14</v>
      </c>
      <c r="D17" s="18" t="s">
        <v>114</v>
      </c>
      <c r="E17" s="16">
        <v>7</v>
      </c>
      <c r="F17" s="16">
        <v>15</v>
      </c>
      <c r="G17" s="16">
        <v>72.5</v>
      </c>
      <c r="H17" s="19">
        <v>85.47</v>
      </c>
      <c r="I17" s="19">
        <f>G17*0.5+H17*0.5</f>
        <v>78.985</v>
      </c>
      <c r="J17" s="16">
        <f>RANK(I17,$I$9:$I$25)</f>
        <v>9</v>
      </c>
      <c r="K17" s="16"/>
      <c r="XEK17" s="6"/>
      <c r="XEL17" s="6"/>
      <c r="XEM17" s="6"/>
      <c r="XEN17" s="6"/>
      <c r="XEO17" s="6"/>
      <c r="XEP17" s="7"/>
      <c r="XEQ17" s="7"/>
      <c r="XER17" s="7"/>
      <c r="XES17" s="7"/>
      <c r="XET17" s="7"/>
      <c r="XEU17" s="7"/>
      <c r="XEV17" s="8"/>
      <c r="XEW17" s="8"/>
      <c r="XEX17" s="8"/>
      <c r="XEY17" s="8"/>
      <c r="XEZ17" s="8"/>
      <c r="XFA17" s="8"/>
      <c r="XFB17" s="8"/>
      <c r="XFC17" s="8"/>
      <c r="XFD17" s="8"/>
    </row>
    <row r="18" s="1" customFormat="1" ht="28" customHeight="1" spans="1:16384">
      <c r="A18" s="16">
        <v>14</v>
      </c>
      <c r="B18" s="18" t="s">
        <v>123</v>
      </c>
      <c r="C18" s="18" t="s">
        <v>14</v>
      </c>
      <c r="D18" s="18" t="s">
        <v>114</v>
      </c>
      <c r="E18" s="16">
        <v>7</v>
      </c>
      <c r="F18" s="16">
        <v>12</v>
      </c>
      <c r="G18" s="16">
        <v>74.5</v>
      </c>
      <c r="H18" s="19">
        <v>82.93</v>
      </c>
      <c r="I18" s="19">
        <f>G18*0.5+H18*0.5</f>
        <v>78.715</v>
      </c>
      <c r="J18" s="16">
        <f>RANK(I18,$I$9:$I$25)</f>
        <v>10</v>
      </c>
      <c r="K18" s="16"/>
      <c r="XEK18" s="6"/>
      <c r="XEL18" s="6"/>
      <c r="XEM18" s="6"/>
      <c r="XEN18" s="6"/>
      <c r="XEO18" s="6"/>
      <c r="XEP18" s="7"/>
      <c r="XEQ18" s="7"/>
      <c r="XER18" s="7"/>
      <c r="XES18" s="7"/>
      <c r="XET18" s="7"/>
      <c r="XEU18" s="7"/>
      <c r="XEV18" s="8"/>
      <c r="XEW18" s="8"/>
      <c r="XEX18" s="8"/>
      <c r="XEY18" s="8"/>
      <c r="XEZ18" s="8"/>
      <c r="XFA18" s="8"/>
      <c r="XFB18" s="8"/>
      <c r="XFC18" s="8"/>
      <c r="XFD18" s="8"/>
    </row>
    <row r="19" s="1" customFormat="1" ht="28" customHeight="1" spans="1:16384">
      <c r="A19" s="16">
        <v>15</v>
      </c>
      <c r="B19" s="18" t="s">
        <v>124</v>
      </c>
      <c r="C19" s="18" t="s">
        <v>17</v>
      </c>
      <c r="D19" s="18" t="s">
        <v>114</v>
      </c>
      <c r="E19" s="16">
        <v>7</v>
      </c>
      <c r="F19" s="16">
        <v>11</v>
      </c>
      <c r="G19" s="16">
        <v>72.5</v>
      </c>
      <c r="H19" s="19">
        <v>83.8</v>
      </c>
      <c r="I19" s="19">
        <f>G19*0.5+H19*0.5</f>
        <v>78.15</v>
      </c>
      <c r="J19" s="16">
        <f>RANK(I19,$I$9:$I$25)</f>
        <v>11</v>
      </c>
      <c r="K19" s="16"/>
      <c r="XEK19" s="6"/>
      <c r="XEL19" s="6"/>
      <c r="XEM19" s="6"/>
      <c r="XEN19" s="6"/>
      <c r="XEO19" s="6"/>
      <c r="XEP19" s="7"/>
      <c r="XEQ19" s="7"/>
      <c r="XER19" s="7"/>
      <c r="XES19" s="7"/>
      <c r="XET19" s="7"/>
      <c r="XEU19" s="7"/>
      <c r="XEV19" s="8"/>
      <c r="XEW19" s="8"/>
      <c r="XEX19" s="8"/>
      <c r="XEY19" s="8"/>
      <c r="XEZ19" s="8"/>
      <c r="XFA19" s="8"/>
      <c r="XFB19" s="8"/>
      <c r="XFC19" s="8"/>
      <c r="XFD19" s="8"/>
    </row>
    <row r="20" s="1" customFormat="1" ht="28" customHeight="1" spans="1:16382">
      <c r="A20" s="16">
        <v>16</v>
      </c>
      <c r="B20" s="18" t="s">
        <v>125</v>
      </c>
      <c r="C20" s="18" t="s">
        <v>14</v>
      </c>
      <c r="D20" s="18" t="s">
        <v>114</v>
      </c>
      <c r="E20" s="16">
        <v>7</v>
      </c>
      <c r="F20" s="16">
        <v>8</v>
      </c>
      <c r="G20" s="16">
        <v>72</v>
      </c>
      <c r="H20" s="19">
        <v>83.67</v>
      </c>
      <c r="I20" s="19">
        <f>G20*0.5+H20*0.5</f>
        <v>77.835</v>
      </c>
      <c r="J20" s="16">
        <f>RANK(I20,$I$9:$I$25)</f>
        <v>12</v>
      </c>
      <c r="K20" s="16"/>
      <c r="XEK20" s="6"/>
      <c r="XEL20" s="6"/>
      <c r="XEM20" s="6"/>
      <c r="XEN20" s="6"/>
      <c r="XEO20" s="6"/>
      <c r="XEP20" s="7"/>
      <c r="XEQ20" s="7"/>
      <c r="XER20" s="7"/>
      <c r="XES20" s="7"/>
      <c r="XET20" s="7"/>
      <c r="XEU20" s="7"/>
      <c r="XEV20" s="8"/>
      <c r="XEW20" s="8"/>
      <c r="XEX20" s="8"/>
      <c r="XEY20" s="8"/>
      <c r="XEZ20" s="8"/>
      <c r="XFA20" s="8"/>
      <c r="XFB20" s="8"/>
    </row>
    <row r="21" s="1" customFormat="1" ht="28" customHeight="1" spans="1:16382">
      <c r="A21" s="16">
        <v>17</v>
      </c>
      <c r="B21" s="18" t="s">
        <v>126</v>
      </c>
      <c r="C21" s="18" t="s">
        <v>17</v>
      </c>
      <c r="D21" s="18" t="s">
        <v>114</v>
      </c>
      <c r="E21" s="16">
        <v>7</v>
      </c>
      <c r="F21" s="16">
        <v>17</v>
      </c>
      <c r="G21" s="16">
        <v>70</v>
      </c>
      <c r="H21" s="19">
        <v>83.83</v>
      </c>
      <c r="I21" s="19">
        <f>G21*0.5+H21*0.5</f>
        <v>76.915</v>
      </c>
      <c r="J21" s="16">
        <f>RANK(I21,$I$9:$I$25)</f>
        <v>13</v>
      </c>
      <c r="K21" s="16"/>
      <c r="XEK21" s="6"/>
      <c r="XEL21" s="6"/>
      <c r="XEM21" s="6"/>
      <c r="XEN21" s="6"/>
      <c r="XEO21" s="6"/>
      <c r="XEP21" s="7"/>
      <c r="XEQ21" s="7"/>
      <c r="XER21" s="7"/>
      <c r="XES21" s="7"/>
      <c r="XET21" s="7"/>
      <c r="XEU21" s="7"/>
      <c r="XEV21" s="8"/>
      <c r="XEW21" s="8"/>
      <c r="XEX21" s="8"/>
      <c r="XEY21" s="8"/>
      <c r="XEZ21" s="8"/>
      <c r="XFA21" s="8"/>
      <c r="XFB21" s="8"/>
    </row>
    <row r="22" s="1" customFormat="1" ht="28" customHeight="1" spans="1:16382">
      <c r="A22" s="16">
        <v>18</v>
      </c>
      <c r="B22" s="18" t="s">
        <v>127</v>
      </c>
      <c r="C22" s="18" t="s">
        <v>14</v>
      </c>
      <c r="D22" s="18" t="s">
        <v>114</v>
      </c>
      <c r="E22" s="16">
        <v>7</v>
      </c>
      <c r="F22" s="16">
        <v>2</v>
      </c>
      <c r="G22" s="16">
        <v>73.5</v>
      </c>
      <c r="H22" s="16">
        <v>80.07</v>
      </c>
      <c r="I22" s="19">
        <f>G22*0.5+H22*0.5</f>
        <v>76.785</v>
      </c>
      <c r="J22" s="16">
        <f>RANK(I22,$I$9:$I$25)</f>
        <v>14</v>
      </c>
      <c r="K22" s="16"/>
      <c r="XEK22" s="6"/>
      <c r="XEL22" s="6"/>
      <c r="XEM22" s="6"/>
      <c r="XEN22" s="6"/>
      <c r="XEO22" s="6"/>
      <c r="XEP22" s="7"/>
      <c r="XEQ22" s="7"/>
      <c r="XER22" s="7"/>
      <c r="XES22" s="7"/>
      <c r="XET22" s="7"/>
      <c r="XEU22" s="7"/>
      <c r="XEV22" s="8"/>
      <c r="XEW22" s="8"/>
      <c r="XEX22" s="8"/>
      <c r="XEY22" s="8"/>
      <c r="XEZ22" s="8"/>
      <c r="XFA22" s="8"/>
      <c r="XFB22" s="8"/>
    </row>
    <row r="23" s="1" customFormat="1" ht="28" customHeight="1" spans="1:16382">
      <c r="A23" s="16">
        <v>19</v>
      </c>
      <c r="B23" s="18" t="s">
        <v>128</v>
      </c>
      <c r="C23" s="18" t="s">
        <v>17</v>
      </c>
      <c r="D23" s="18" t="s">
        <v>114</v>
      </c>
      <c r="E23" s="16">
        <v>7</v>
      </c>
      <c r="F23" s="16">
        <v>6</v>
      </c>
      <c r="G23" s="16">
        <v>70.5</v>
      </c>
      <c r="H23" s="19">
        <v>80.9</v>
      </c>
      <c r="I23" s="19">
        <f>G23*0.5+H23*0.5</f>
        <v>75.7</v>
      </c>
      <c r="J23" s="16">
        <f>RANK(I23,$I$9:$I$25)</f>
        <v>15</v>
      </c>
      <c r="K23" s="16"/>
      <c r="L23" s="20"/>
      <c r="XEK23" s="6"/>
      <c r="XEL23" s="6"/>
      <c r="XEM23" s="6"/>
      <c r="XEN23" s="6"/>
      <c r="XEO23" s="6"/>
      <c r="XEP23" s="7"/>
      <c r="XEQ23" s="7"/>
      <c r="XER23" s="7"/>
      <c r="XES23" s="7"/>
      <c r="XET23" s="7"/>
      <c r="XEU23" s="7"/>
      <c r="XEV23" s="8"/>
      <c r="XEW23" s="8"/>
      <c r="XEX23" s="8"/>
      <c r="XEY23" s="8"/>
      <c r="XEZ23" s="8"/>
      <c r="XFA23" s="8"/>
      <c r="XFB23" s="8"/>
    </row>
    <row r="24" s="1" customFormat="1" ht="28" customHeight="1" spans="1:16382">
      <c r="A24" s="16">
        <v>20</v>
      </c>
      <c r="B24" s="18" t="s">
        <v>129</v>
      </c>
      <c r="C24" s="18" t="s">
        <v>14</v>
      </c>
      <c r="D24" s="18" t="s">
        <v>114</v>
      </c>
      <c r="E24" s="16">
        <v>7</v>
      </c>
      <c r="F24" s="16">
        <v>10</v>
      </c>
      <c r="G24" s="16">
        <v>70</v>
      </c>
      <c r="H24" s="19">
        <v>79.13</v>
      </c>
      <c r="I24" s="19">
        <f>G24*0.5+H24*0.5</f>
        <v>74.565</v>
      </c>
      <c r="J24" s="16">
        <f>RANK(I24,$I$9:$I$25)</f>
        <v>16</v>
      </c>
      <c r="K24" s="16"/>
      <c r="XEK24" s="6"/>
      <c r="XEL24" s="6"/>
      <c r="XEM24" s="6"/>
      <c r="XEN24" s="6"/>
      <c r="XEO24" s="6"/>
      <c r="XEP24" s="7"/>
      <c r="XEQ24" s="7"/>
      <c r="XER24" s="7"/>
      <c r="XES24" s="7"/>
      <c r="XET24" s="7"/>
      <c r="XEU24" s="7"/>
      <c r="XEV24" s="8"/>
      <c r="XEW24" s="8"/>
      <c r="XEX24" s="8"/>
      <c r="XEY24" s="8"/>
      <c r="XEZ24" s="8"/>
      <c r="XFA24" s="8"/>
      <c r="XFB24" s="8"/>
    </row>
    <row r="25" s="1" customFormat="1" ht="28" customHeight="1" spans="1:16382">
      <c r="A25" s="16">
        <v>21</v>
      </c>
      <c r="B25" s="18" t="s">
        <v>130</v>
      </c>
      <c r="C25" s="18" t="s">
        <v>14</v>
      </c>
      <c r="D25" s="18" t="s">
        <v>114</v>
      </c>
      <c r="E25" s="16">
        <v>7</v>
      </c>
      <c r="F25" s="16" t="s">
        <v>35</v>
      </c>
      <c r="G25" s="16">
        <v>70</v>
      </c>
      <c r="H25" s="19" t="s">
        <v>35</v>
      </c>
      <c r="I25" s="19" t="s">
        <v>35</v>
      </c>
      <c r="J25" s="16" t="s">
        <v>35</v>
      </c>
      <c r="K25" s="18" t="s">
        <v>112</v>
      </c>
      <c r="XEK25" s="6"/>
      <c r="XEL25" s="6"/>
      <c r="XEM25" s="6"/>
      <c r="XEN25" s="6"/>
      <c r="XEO25" s="6"/>
      <c r="XEP25" s="7"/>
      <c r="XEQ25" s="7"/>
      <c r="XER25" s="7"/>
      <c r="XES25" s="7"/>
      <c r="XET25" s="7"/>
      <c r="XEU25" s="7"/>
      <c r="XEV25" s="8"/>
      <c r="XEW25" s="8"/>
      <c r="XEX25" s="8"/>
      <c r="XEY25" s="8"/>
      <c r="XEZ25" s="8"/>
      <c r="XFA25" s="8"/>
      <c r="XFB25" s="8"/>
    </row>
  </sheetData>
  <autoFilter xmlns:etc="http://www.wps.cn/officeDocument/2017/etCustomData" ref="A4:XFD25" etc:filterBottomFollowUsedRange="0">
    <extLst/>
  </autoFilter>
  <sortState ref="A9:J25">
    <sortCondition ref="J9:J25"/>
  </sortState>
  <mergeCells count="3">
    <mergeCell ref="A1:B1"/>
    <mergeCell ref="A2:K2"/>
    <mergeCell ref="A3:K3"/>
  </mergeCells>
  <pageMargins left="0.629861111111111" right="0.354166666666667" top="0.511805555555556" bottom="0.118055555555556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讲课面试成绩公示表</vt:lpstr>
      <vt:lpstr>管理工作人员成绩公示表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谭冬梅</dc:creator>
  <cp:lastModifiedBy>H岛</cp:lastModifiedBy>
  <dcterms:created xsi:type="dcterms:W3CDTF">2022-08-17T03:22:00Z</dcterms:created>
  <dcterms:modified xsi:type="dcterms:W3CDTF">2025-05-11T06:45:33Z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E7615CCE0FBC46E98B7110181FEB9D83</vt:lpwstr>
  </property>
</Properties>
</file>