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Sheet1!$A$2:$L$20</definedName>
  </definedNames>
  <calcPr calcId="144525"/>
</workbook>
</file>

<file path=xl/sharedStrings.xml><?xml version="1.0" encoding="utf-8"?>
<sst xmlns="http://schemas.openxmlformats.org/spreadsheetml/2006/main" count="111" uniqueCount="46">
  <si>
    <t>禄劝彝族苗族自治县教育体育局所属事业单位面向县内学校公开选调人员综合成绩</t>
  </si>
  <si>
    <r>
      <rPr>
        <b/>
        <sz val="12"/>
        <color theme="1"/>
        <rFont val="仿宋_GB2312"/>
        <charset val="134"/>
      </rPr>
      <t>序号</t>
    </r>
  </si>
  <si>
    <t>选调单位</t>
  </si>
  <si>
    <t>岗位名称</t>
  </si>
  <si>
    <r>
      <rPr>
        <b/>
        <sz val="12"/>
        <color theme="1"/>
        <rFont val="仿宋_GB2312"/>
        <charset val="134"/>
      </rPr>
      <t>姓名</t>
    </r>
  </si>
  <si>
    <r>
      <rPr>
        <b/>
        <sz val="12"/>
        <color theme="1"/>
        <rFont val="仿宋_GB2312"/>
        <charset val="134"/>
      </rPr>
      <t>性别</t>
    </r>
  </si>
  <si>
    <r>
      <rPr>
        <b/>
        <sz val="12"/>
        <color theme="1"/>
        <rFont val="仿宋_GB2312"/>
        <charset val="134"/>
      </rPr>
      <t>考核成绩</t>
    </r>
  </si>
  <si>
    <r>
      <rPr>
        <b/>
        <sz val="12"/>
        <color theme="1"/>
        <rFont val="仿宋_GB2312"/>
        <charset val="134"/>
      </rPr>
      <t>考核成绩折算分（</t>
    </r>
    <r>
      <rPr>
        <b/>
        <sz val="12"/>
        <color theme="1"/>
        <rFont val="Times New Roman"/>
        <charset val="134"/>
      </rPr>
      <t>30%</t>
    </r>
    <r>
      <rPr>
        <b/>
        <sz val="12"/>
        <color theme="1"/>
        <rFont val="仿宋_GB2312"/>
        <charset val="134"/>
      </rPr>
      <t>）</t>
    </r>
  </si>
  <si>
    <r>
      <rPr>
        <b/>
        <sz val="12"/>
        <color theme="1"/>
        <rFont val="仿宋_GB2312"/>
        <charset val="134"/>
      </rPr>
      <t>面试成绩</t>
    </r>
  </si>
  <si>
    <r>
      <rPr>
        <b/>
        <sz val="12"/>
        <color theme="1"/>
        <rFont val="仿宋_GB2312"/>
        <charset val="134"/>
      </rPr>
      <t>面试成绩折算分（</t>
    </r>
    <r>
      <rPr>
        <b/>
        <sz val="12"/>
        <color theme="1"/>
        <rFont val="Times New Roman"/>
        <charset val="134"/>
      </rPr>
      <t>70%</t>
    </r>
    <r>
      <rPr>
        <b/>
        <sz val="12"/>
        <color theme="1"/>
        <rFont val="仿宋_GB2312"/>
        <charset val="134"/>
      </rPr>
      <t>）</t>
    </r>
  </si>
  <si>
    <r>
      <rPr>
        <b/>
        <sz val="12"/>
        <color theme="1"/>
        <rFont val="仿宋_GB2312"/>
        <charset val="134"/>
      </rPr>
      <t>综合成绩</t>
    </r>
  </si>
  <si>
    <r>
      <rPr>
        <b/>
        <sz val="12"/>
        <color theme="1"/>
        <rFont val="仿宋_GB2312"/>
        <charset val="134"/>
      </rPr>
      <t>综合成绩排名</t>
    </r>
  </si>
  <si>
    <r>
      <rPr>
        <b/>
        <sz val="12"/>
        <color theme="1"/>
        <rFont val="仿宋_GB2312"/>
        <charset val="134"/>
      </rPr>
      <t>是否进入</t>
    </r>
    <r>
      <rPr>
        <b/>
        <sz val="12"/>
        <color theme="1"/>
        <rFont val="Times New Roman"/>
        <charset val="134"/>
      </rPr>
      <t xml:space="preserve">
</t>
    </r>
    <r>
      <rPr>
        <b/>
        <sz val="12"/>
        <color theme="1"/>
        <rFont val="仿宋_GB2312"/>
        <charset val="134"/>
      </rPr>
      <t>下一环节</t>
    </r>
  </si>
  <si>
    <r>
      <rPr>
        <b/>
        <sz val="12"/>
        <color theme="1"/>
        <rFont val="宋体"/>
        <charset val="134"/>
      </rPr>
      <t>备注</t>
    </r>
  </si>
  <si>
    <t>禄劝彝族苗族自治县心理健康服务中心</t>
  </si>
  <si>
    <r>
      <rPr>
        <sz val="12"/>
        <color theme="1"/>
        <rFont val="仿宋_GB2312"/>
        <charset val="134"/>
      </rPr>
      <t>心理咨询</t>
    </r>
  </si>
  <si>
    <r>
      <rPr>
        <sz val="12"/>
        <color theme="1"/>
        <rFont val="仿宋_GB2312"/>
        <charset val="134"/>
      </rPr>
      <t>段秀娟</t>
    </r>
  </si>
  <si>
    <r>
      <rPr>
        <sz val="12"/>
        <color theme="1"/>
        <rFont val="仿宋_GB2312"/>
        <charset val="134"/>
      </rPr>
      <t>女</t>
    </r>
  </si>
  <si>
    <r>
      <rPr>
        <sz val="12"/>
        <color theme="1"/>
        <rFont val="仿宋_GB2312"/>
        <charset val="134"/>
      </rPr>
      <t>否</t>
    </r>
  </si>
  <si>
    <r>
      <rPr>
        <sz val="12"/>
        <color theme="1"/>
        <rFont val="仿宋_GB2312"/>
        <charset val="134"/>
      </rPr>
      <t>罗红</t>
    </r>
  </si>
  <si>
    <r>
      <rPr>
        <sz val="12"/>
        <color theme="1"/>
        <rFont val="仿宋_GB2312"/>
        <charset val="134"/>
      </rPr>
      <t>男</t>
    </r>
  </si>
  <si>
    <r>
      <rPr>
        <sz val="12"/>
        <color theme="1"/>
        <rFont val="仿宋_GB2312"/>
        <charset val="134"/>
      </rPr>
      <t>邓艳红</t>
    </r>
  </si>
  <si>
    <r>
      <rPr>
        <sz val="12"/>
        <color theme="1"/>
        <rFont val="仿宋_GB2312"/>
        <charset val="134"/>
      </rPr>
      <t>是</t>
    </r>
  </si>
  <si>
    <r>
      <rPr>
        <sz val="12"/>
        <color theme="1"/>
        <rFont val="仿宋_GB2312"/>
        <charset val="134"/>
      </rPr>
      <t>苏丽娟</t>
    </r>
  </si>
  <si>
    <t>综合管理</t>
  </si>
  <si>
    <r>
      <rPr>
        <sz val="12"/>
        <color theme="1"/>
        <rFont val="仿宋_GB2312"/>
        <charset val="134"/>
      </rPr>
      <t>杨仙梅</t>
    </r>
  </si>
  <si>
    <r>
      <rPr>
        <sz val="12"/>
        <color theme="1"/>
        <rFont val="仿宋_GB2312"/>
        <charset val="134"/>
      </rPr>
      <t>吴启</t>
    </r>
  </si>
  <si>
    <r>
      <rPr>
        <sz val="12"/>
        <color theme="1"/>
        <rFont val="仿宋_GB2312"/>
        <charset val="134"/>
      </rPr>
      <t>丁桂荣</t>
    </r>
  </si>
  <si>
    <r>
      <rPr>
        <sz val="12"/>
        <color theme="1"/>
        <rFont val="仿宋_GB2312"/>
        <charset val="134"/>
      </rPr>
      <t>面试缺考</t>
    </r>
  </si>
  <si>
    <r>
      <rPr>
        <sz val="12"/>
        <color theme="1"/>
        <rFont val="仿宋_GB2312"/>
        <charset val="134"/>
      </rPr>
      <t>禄劝彝族苗族自治县体育场馆管理服务中心</t>
    </r>
  </si>
  <si>
    <r>
      <rPr>
        <sz val="12"/>
        <color theme="1"/>
        <rFont val="仿宋_GB2312"/>
        <charset val="134"/>
      </rPr>
      <t>余晓国</t>
    </r>
  </si>
  <si>
    <r>
      <rPr>
        <sz val="12"/>
        <color theme="1"/>
        <rFont val="仿宋_GB2312"/>
        <charset val="134"/>
      </rPr>
      <t>彭高怀</t>
    </r>
  </si>
  <si>
    <r>
      <rPr>
        <sz val="12"/>
        <color theme="1"/>
        <rFont val="仿宋_GB2312"/>
        <charset val="134"/>
      </rPr>
      <t>梁桂虎</t>
    </r>
  </si>
  <si>
    <r>
      <rPr>
        <sz val="12"/>
        <color theme="1"/>
        <rFont val="仿宋_GB2312"/>
        <charset val="134"/>
      </rPr>
      <t>陈涛</t>
    </r>
  </si>
  <si>
    <r>
      <rPr>
        <sz val="12"/>
        <color theme="1"/>
        <rFont val="仿宋_GB2312"/>
        <charset val="134"/>
      </rPr>
      <t>余辅平</t>
    </r>
  </si>
  <si>
    <r>
      <rPr>
        <sz val="12"/>
        <color theme="1"/>
        <rFont val="仿宋_GB2312"/>
        <charset val="134"/>
      </rPr>
      <t>彭贤福</t>
    </r>
  </si>
  <si>
    <r>
      <rPr>
        <sz val="12"/>
        <color theme="1"/>
        <rFont val="仿宋_GB2312"/>
        <charset val="134"/>
      </rPr>
      <t>乔鑫东</t>
    </r>
  </si>
  <si>
    <r>
      <rPr>
        <sz val="12"/>
        <color theme="1"/>
        <rFont val="仿宋_GB2312"/>
        <charset val="134"/>
      </rPr>
      <t>陈应禧</t>
    </r>
  </si>
  <si>
    <r>
      <rPr>
        <sz val="12"/>
        <color theme="1"/>
        <rFont val="仿宋_GB2312"/>
        <charset val="134"/>
      </rPr>
      <t>张金学</t>
    </r>
  </si>
  <si>
    <r>
      <rPr>
        <sz val="12"/>
        <color theme="1"/>
        <rFont val="仿宋_GB2312"/>
        <charset val="134"/>
      </rPr>
      <t>李正鹤</t>
    </r>
  </si>
  <si>
    <r>
      <rPr>
        <sz val="12"/>
        <color theme="1"/>
        <rFont val="仿宋_GB2312"/>
        <charset val="134"/>
      </rPr>
      <t>杨与慧</t>
    </r>
  </si>
  <si>
    <r>
      <rPr>
        <sz val="12"/>
        <color theme="1"/>
        <rFont val="仿宋_GB2312"/>
        <charset val="134"/>
      </rPr>
      <t>戈励东</t>
    </r>
  </si>
  <si>
    <r>
      <rPr>
        <sz val="12"/>
        <color theme="1"/>
        <rFont val="仿宋_GB2312"/>
        <charset val="134"/>
      </rPr>
      <t>鲁鸣</t>
    </r>
  </si>
  <si>
    <r>
      <rPr>
        <sz val="12"/>
        <color theme="1"/>
        <rFont val="仿宋_GB2312"/>
        <charset val="134"/>
      </rPr>
      <t>毛大菖</t>
    </r>
  </si>
  <si>
    <r>
      <rPr>
        <sz val="12"/>
        <color theme="1"/>
        <rFont val="仿宋_GB2312"/>
        <charset val="134"/>
      </rPr>
      <t>王欣柔</t>
    </r>
  </si>
  <si>
    <r>
      <rPr>
        <sz val="12"/>
        <color theme="1"/>
        <rFont val="仿宋_GB2312"/>
        <charset val="134"/>
      </rPr>
      <t>陈建昌</t>
    </r>
  </si>
</sst>
</file>

<file path=xl/styles.xml><?xml version="1.0" encoding="utf-8"?>
<styleSheet xmlns="http://schemas.openxmlformats.org/spreadsheetml/2006/main">
  <numFmts count="5">
    <numFmt numFmtId="44" formatCode="_ &quot;￥&quot;* #,##0.00_ ;_ &quot;￥&quot;* \-#,##0.00_ ;_ &quot;￥&quot;* &quot;-&quot;??_ ;_ @_ "/>
    <numFmt numFmtId="176" formatCode="0.00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Times New Roman"/>
      <charset val="134"/>
    </font>
    <font>
      <sz val="20"/>
      <color theme="1"/>
      <name val="宋体"/>
      <charset val="134"/>
    </font>
    <font>
      <sz val="20"/>
      <color theme="1"/>
      <name val="Times New Roman"/>
      <charset val="134"/>
    </font>
    <font>
      <b/>
      <sz val="12"/>
      <color theme="1"/>
      <name val="Times New Roman"/>
      <charset val="134"/>
    </font>
    <font>
      <b/>
      <sz val="12"/>
      <color theme="1"/>
      <name val="仿宋_GB2312"/>
      <charset val="134"/>
    </font>
    <font>
      <sz val="12"/>
      <color theme="1"/>
      <name val="Times New Roman"/>
      <charset val="134"/>
    </font>
    <font>
      <sz val="12"/>
      <color theme="1"/>
      <name val="仿宋_GB2312"/>
      <charset val="134"/>
    </font>
    <font>
      <sz val="11"/>
      <color rgb="FF9C0006"/>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i/>
      <sz val="11"/>
      <color rgb="FF7F7F7F"/>
      <name val="宋体"/>
      <charset val="0"/>
      <scheme val="minor"/>
    </font>
    <font>
      <sz val="11"/>
      <color rgb="FF9C6500"/>
      <name val="宋体"/>
      <charset val="0"/>
      <scheme val="minor"/>
    </font>
    <font>
      <b/>
      <sz val="12"/>
      <color theme="1"/>
      <name val="宋体"/>
      <charset val="134"/>
    </font>
  </fonts>
  <fills count="33">
    <fill>
      <patternFill patternType="none"/>
    </fill>
    <fill>
      <patternFill patternType="gray125"/>
    </fill>
    <fill>
      <patternFill patternType="solid">
        <fgColor rgb="FFFFC7CE"/>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5"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10" applyNumberFormat="0" applyFont="0" applyAlignment="0" applyProtection="0">
      <alignment vertical="center"/>
    </xf>
    <xf numFmtId="0" fontId="15" fillId="1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7" applyNumberFormat="0" applyFill="0" applyAlignment="0" applyProtection="0">
      <alignment vertical="center"/>
    </xf>
    <xf numFmtId="0" fontId="22" fillId="0" borderId="7" applyNumberFormat="0" applyFill="0" applyAlignment="0" applyProtection="0">
      <alignment vertical="center"/>
    </xf>
    <xf numFmtId="0" fontId="15" fillId="19" borderId="0" applyNumberFormat="0" applyBorder="0" applyAlignment="0" applyProtection="0">
      <alignment vertical="center"/>
    </xf>
    <xf numFmtId="0" fontId="20" fillId="0" borderId="12" applyNumberFormat="0" applyFill="0" applyAlignment="0" applyProtection="0">
      <alignment vertical="center"/>
    </xf>
    <xf numFmtId="0" fontId="15" fillId="20" borderId="0" applyNumberFormat="0" applyBorder="0" applyAlignment="0" applyProtection="0">
      <alignment vertical="center"/>
    </xf>
    <xf numFmtId="0" fontId="18" fillId="6" borderId="9" applyNumberFormat="0" applyAlignment="0" applyProtection="0">
      <alignment vertical="center"/>
    </xf>
    <xf numFmtId="0" fontId="13" fillId="6" borderId="6" applyNumberFormat="0" applyAlignment="0" applyProtection="0">
      <alignment vertical="center"/>
    </xf>
    <xf numFmtId="0" fontId="10" fillId="4" borderId="5" applyNumberFormat="0" applyAlignment="0" applyProtection="0">
      <alignment vertical="center"/>
    </xf>
    <xf numFmtId="0" fontId="9" fillId="21" borderId="0" applyNumberFormat="0" applyBorder="0" applyAlignment="0" applyProtection="0">
      <alignment vertical="center"/>
    </xf>
    <xf numFmtId="0" fontId="15" fillId="22" borderId="0" applyNumberFormat="0" applyBorder="0" applyAlignment="0" applyProtection="0">
      <alignment vertical="center"/>
    </xf>
    <xf numFmtId="0" fontId="16" fillId="0" borderId="8" applyNumberFormat="0" applyFill="0" applyAlignment="0" applyProtection="0">
      <alignment vertical="center"/>
    </xf>
    <xf numFmtId="0" fontId="19" fillId="0" borderId="11" applyNumberFormat="0" applyFill="0" applyAlignment="0" applyProtection="0">
      <alignment vertical="center"/>
    </xf>
    <xf numFmtId="0" fontId="24" fillId="17" borderId="0" applyNumberFormat="0" applyBorder="0" applyAlignment="0" applyProtection="0">
      <alignment vertical="center"/>
    </xf>
    <xf numFmtId="0" fontId="26" fillId="23" borderId="0" applyNumberFormat="0" applyBorder="0" applyAlignment="0" applyProtection="0">
      <alignment vertical="center"/>
    </xf>
    <xf numFmtId="0" fontId="9" fillId="25" borderId="0" applyNumberFormat="0" applyBorder="0" applyAlignment="0" applyProtection="0">
      <alignment vertical="center"/>
    </xf>
    <xf numFmtId="0" fontId="15" fillId="16"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9" fillId="27" borderId="0" applyNumberFormat="0" applyBorder="0" applyAlignment="0" applyProtection="0">
      <alignment vertical="center"/>
    </xf>
    <xf numFmtId="0" fontId="9" fillId="18" borderId="0" applyNumberFormat="0" applyBorder="0" applyAlignment="0" applyProtection="0">
      <alignment vertical="center"/>
    </xf>
    <xf numFmtId="0" fontId="15" fillId="14" borderId="0" applyNumberFormat="0" applyBorder="0" applyAlignment="0" applyProtection="0">
      <alignment vertical="center"/>
    </xf>
    <xf numFmtId="0" fontId="15" fillId="29" borderId="0" applyNumberFormat="0" applyBorder="0" applyAlignment="0" applyProtection="0">
      <alignment vertical="center"/>
    </xf>
    <xf numFmtId="0" fontId="9" fillId="31" borderId="0" applyNumberFormat="0" applyBorder="0" applyAlignment="0" applyProtection="0">
      <alignment vertical="center"/>
    </xf>
    <xf numFmtId="0" fontId="9" fillId="24" borderId="0" applyNumberFormat="0" applyBorder="0" applyAlignment="0" applyProtection="0">
      <alignment vertical="center"/>
    </xf>
    <xf numFmtId="0" fontId="15" fillId="13" borderId="0" applyNumberFormat="0" applyBorder="0" applyAlignment="0" applyProtection="0">
      <alignment vertical="center"/>
    </xf>
    <xf numFmtId="0" fontId="9" fillId="28"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9" fillId="32" borderId="0" applyNumberFormat="0" applyBorder="0" applyAlignment="0" applyProtection="0">
      <alignment vertical="center"/>
    </xf>
    <xf numFmtId="0" fontId="15" fillId="26"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tabSelected="1" workbookViewId="0">
      <selection activeCell="T14" sqref="T14"/>
    </sheetView>
  </sheetViews>
  <sheetFormatPr defaultColWidth="9" defaultRowHeight="15"/>
  <cols>
    <col min="1" max="1" width="6" style="1" customWidth="1"/>
    <col min="2" max="2" width="22.75" style="1" customWidth="1"/>
    <col min="3" max="3" width="16.75" style="1" customWidth="1"/>
    <col min="4" max="4" width="8.125" style="1" customWidth="1"/>
    <col min="5" max="5" width="5.75" style="1" customWidth="1"/>
    <col min="6" max="6" width="10.125" style="1" customWidth="1"/>
    <col min="7" max="7" width="10.6333333333333" style="1" customWidth="1"/>
    <col min="8" max="8" width="10.125" style="2" customWidth="1"/>
    <col min="9" max="9" width="10.6333333333333" style="2" customWidth="1"/>
    <col min="10" max="10" width="10.25" style="2" customWidth="1"/>
    <col min="11" max="11" width="9.125" style="1" customWidth="1"/>
    <col min="12" max="12" width="12" style="1" customWidth="1"/>
    <col min="13" max="13" width="11.1083333333333" style="1" customWidth="1"/>
    <col min="14" max="16384" width="9" style="1"/>
  </cols>
  <sheetData>
    <row r="1" ht="25.5" spans="1:13">
      <c r="A1" s="3" t="s">
        <v>0</v>
      </c>
      <c r="B1" s="4"/>
      <c r="C1" s="4"/>
      <c r="D1" s="4"/>
      <c r="E1" s="4"/>
      <c r="F1" s="4"/>
      <c r="G1" s="4"/>
      <c r="H1" s="4"/>
      <c r="I1" s="4"/>
      <c r="J1" s="4"/>
      <c r="K1" s="4"/>
      <c r="L1" s="4"/>
      <c r="M1" s="4"/>
    </row>
    <row r="2" ht="48" customHeight="1" spans="1:13">
      <c r="A2" s="5" t="s">
        <v>1</v>
      </c>
      <c r="B2" s="6" t="s">
        <v>2</v>
      </c>
      <c r="C2" s="6" t="s">
        <v>3</v>
      </c>
      <c r="D2" s="5" t="s">
        <v>4</v>
      </c>
      <c r="E2" s="5" t="s">
        <v>5</v>
      </c>
      <c r="F2" s="5" t="s">
        <v>6</v>
      </c>
      <c r="G2" s="5" t="s">
        <v>7</v>
      </c>
      <c r="H2" s="7" t="s">
        <v>8</v>
      </c>
      <c r="I2" s="7" t="s">
        <v>9</v>
      </c>
      <c r="J2" s="7" t="s">
        <v>10</v>
      </c>
      <c r="K2" s="5" t="s">
        <v>11</v>
      </c>
      <c r="L2" s="5" t="s">
        <v>12</v>
      </c>
      <c r="M2" s="5" t="s">
        <v>13</v>
      </c>
    </row>
    <row r="3" ht="17" customHeight="1" spans="1:13">
      <c r="A3" s="8">
        <v>1</v>
      </c>
      <c r="B3" s="9" t="s">
        <v>14</v>
      </c>
      <c r="C3" s="8" t="s">
        <v>15</v>
      </c>
      <c r="D3" s="8" t="s">
        <v>16</v>
      </c>
      <c r="E3" s="8" t="s">
        <v>17</v>
      </c>
      <c r="F3" s="8">
        <v>23.5</v>
      </c>
      <c r="G3" s="8">
        <f t="shared" ref="G3:G25" si="0">F3*0.3</f>
        <v>7.05</v>
      </c>
      <c r="H3" s="10">
        <v>76.67</v>
      </c>
      <c r="I3" s="10">
        <f t="shared" ref="I3:I25" si="1">H3*0.7</f>
        <v>53.669</v>
      </c>
      <c r="J3" s="10">
        <f t="shared" ref="J3:J25" si="2">G3+I3</f>
        <v>60.719</v>
      </c>
      <c r="K3" s="8">
        <v>4</v>
      </c>
      <c r="L3" s="8" t="s">
        <v>18</v>
      </c>
      <c r="M3" s="8"/>
    </row>
    <row r="4" ht="17" customHeight="1" spans="1:13">
      <c r="A4" s="8">
        <v>2</v>
      </c>
      <c r="B4" s="11"/>
      <c r="C4" s="8" t="s">
        <v>15</v>
      </c>
      <c r="D4" s="8" t="s">
        <v>19</v>
      </c>
      <c r="E4" s="8" t="s">
        <v>20</v>
      </c>
      <c r="F4" s="8">
        <v>20</v>
      </c>
      <c r="G4" s="8">
        <f t="shared" si="0"/>
        <v>6</v>
      </c>
      <c r="H4" s="12">
        <v>79</v>
      </c>
      <c r="I4" s="10">
        <f t="shared" si="1"/>
        <v>55.3</v>
      </c>
      <c r="J4" s="10">
        <f t="shared" si="2"/>
        <v>61.3</v>
      </c>
      <c r="K4" s="18">
        <v>3</v>
      </c>
      <c r="L4" s="8" t="s">
        <v>18</v>
      </c>
      <c r="M4" s="8"/>
    </row>
    <row r="5" ht="17" customHeight="1" spans="1:13">
      <c r="A5" s="8">
        <v>3</v>
      </c>
      <c r="B5" s="11"/>
      <c r="C5" s="8" t="s">
        <v>15</v>
      </c>
      <c r="D5" s="8" t="s">
        <v>21</v>
      </c>
      <c r="E5" s="8" t="s">
        <v>17</v>
      </c>
      <c r="F5" s="8">
        <v>19</v>
      </c>
      <c r="G5" s="8">
        <f t="shared" si="0"/>
        <v>5.7</v>
      </c>
      <c r="H5" s="12">
        <v>84</v>
      </c>
      <c r="I5" s="10">
        <f t="shared" si="1"/>
        <v>58.8</v>
      </c>
      <c r="J5" s="10">
        <f t="shared" si="2"/>
        <v>64.5</v>
      </c>
      <c r="K5" s="18">
        <v>2</v>
      </c>
      <c r="L5" s="8" t="s">
        <v>22</v>
      </c>
      <c r="M5" s="8"/>
    </row>
    <row r="6" ht="17" customHeight="1" spans="1:13">
      <c r="A6" s="8">
        <v>4</v>
      </c>
      <c r="B6" s="11"/>
      <c r="C6" s="8" t="s">
        <v>15</v>
      </c>
      <c r="D6" s="8" t="s">
        <v>23</v>
      </c>
      <c r="E6" s="8" t="s">
        <v>17</v>
      </c>
      <c r="F6" s="8">
        <v>14</v>
      </c>
      <c r="G6" s="8">
        <f t="shared" si="0"/>
        <v>4.2</v>
      </c>
      <c r="H6" s="12">
        <v>88.33</v>
      </c>
      <c r="I6" s="10">
        <f t="shared" si="1"/>
        <v>61.831</v>
      </c>
      <c r="J6" s="10">
        <f t="shared" si="2"/>
        <v>66.031</v>
      </c>
      <c r="K6" s="18">
        <v>1</v>
      </c>
      <c r="L6" s="8" t="s">
        <v>22</v>
      </c>
      <c r="M6" s="8"/>
    </row>
    <row r="7" ht="17" customHeight="1" spans="1:13">
      <c r="A7" s="8">
        <v>5</v>
      </c>
      <c r="B7" s="11" t="s">
        <v>14</v>
      </c>
      <c r="C7" s="13" t="s">
        <v>24</v>
      </c>
      <c r="D7" s="8" t="s">
        <v>25</v>
      </c>
      <c r="E7" s="8" t="s">
        <v>17</v>
      </c>
      <c r="F7" s="8">
        <v>72</v>
      </c>
      <c r="G7" s="8">
        <f t="shared" si="0"/>
        <v>21.6</v>
      </c>
      <c r="H7" s="12">
        <v>84.67</v>
      </c>
      <c r="I7" s="10">
        <f t="shared" si="1"/>
        <v>59.269</v>
      </c>
      <c r="J7" s="10">
        <f t="shared" si="2"/>
        <v>80.869</v>
      </c>
      <c r="K7" s="18">
        <v>1</v>
      </c>
      <c r="L7" s="8" t="s">
        <v>22</v>
      </c>
      <c r="M7" s="8"/>
    </row>
    <row r="8" ht="17" customHeight="1" spans="1:13">
      <c r="A8" s="8">
        <v>6</v>
      </c>
      <c r="B8" s="11"/>
      <c r="C8" s="13" t="s">
        <v>24</v>
      </c>
      <c r="D8" s="8" t="s">
        <v>26</v>
      </c>
      <c r="E8" s="8" t="s">
        <v>20</v>
      </c>
      <c r="F8" s="8">
        <v>51.5</v>
      </c>
      <c r="G8" s="8">
        <f t="shared" si="0"/>
        <v>15.45</v>
      </c>
      <c r="H8" s="12">
        <v>76</v>
      </c>
      <c r="I8" s="10">
        <f t="shared" si="1"/>
        <v>53.2</v>
      </c>
      <c r="J8" s="10">
        <f t="shared" si="2"/>
        <v>68.65</v>
      </c>
      <c r="K8" s="18">
        <v>2</v>
      </c>
      <c r="L8" s="8" t="s">
        <v>18</v>
      </c>
      <c r="M8" s="8"/>
    </row>
    <row r="9" ht="17" customHeight="1" spans="1:13">
      <c r="A9" s="8">
        <v>7</v>
      </c>
      <c r="B9" s="14"/>
      <c r="C9" s="13" t="s">
        <v>24</v>
      </c>
      <c r="D9" s="8" t="s">
        <v>27</v>
      </c>
      <c r="E9" s="8" t="s">
        <v>20</v>
      </c>
      <c r="F9" s="8">
        <v>26</v>
      </c>
      <c r="G9" s="8">
        <f t="shared" si="0"/>
        <v>7.8</v>
      </c>
      <c r="H9" s="12">
        <v>0</v>
      </c>
      <c r="I9" s="10">
        <f t="shared" si="1"/>
        <v>0</v>
      </c>
      <c r="J9" s="10">
        <f t="shared" si="2"/>
        <v>7.8</v>
      </c>
      <c r="K9" s="18">
        <v>3</v>
      </c>
      <c r="L9" s="8" t="s">
        <v>18</v>
      </c>
      <c r="M9" s="8" t="s">
        <v>28</v>
      </c>
    </row>
    <row r="10" ht="17" customHeight="1" spans="1:13">
      <c r="A10" s="8">
        <v>8</v>
      </c>
      <c r="B10" s="15" t="s">
        <v>29</v>
      </c>
      <c r="C10" s="13" t="s">
        <v>24</v>
      </c>
      <c r="D10" s="8" t="s">
        <v>30</v>
      </c>
      <c r="E10" s="8" t="s">
        <v>20</v>
      </c>
      <c r="F10" s="8">
        <v>35.5</v>
      </c>
      <c r="G10" s="8">
        <f t="shared" si="0"/>
        <v>10.65</v>
      </c>
      <c r="H10" s="12">
        <v>77.7</v>
      </c>
      <c r="I10" s="10">
        <f t="shared" si="1"/>
        <v>54.39</v>
      </c>
      <c r="J10" s="10">
        <f t="shared" si="2"/>
        <v>65.04</v>
      </c>
      <c r="K10" s="18">
        <v>2</v>
      </c>
      <c r="L10" s="8" t="s">
        <v>18</v>
      </c>
      <c r="M10" s="8"/>
    </row>
    <row r="11" ht="17" customHeight="1" spans="1:13">
      <c r="A11" s="8">
        <v>9</v>
      </c>
      <c r="B11" s="16"/>
      <c r="C11" s="13" t="s">
        <v>24</v>
      </c>
      <c r="D11" s="8" t="s">
        <v>31</v>
      </c>
      <c r="E11" s="8" t="s">
        <v>17</v>
      </c>
      <c r="F11" s="8">
        <v>35</v>
      </c>
      <c r="G11" s="8">
        <f t="shared" si="0"/>
        <v>10.5</v>
      </c>
      <c r="H11" s="12">
        <v>74.84</v>
      </c>
      <c r="I11" s="10">
        <f t="shared" si="1"/>
        <v>52.388</v>
      </c>
      <c r="J11" s="10">
        <f t="shared" si="2"/>
        <v>62.888</v>
      </c>
      <c r="K11" s="18">
        <v>4</v>
      </c>
      <c r="L11" s="8" t="s">
        <v>18</v>
      </c>
      <c r="M11" s="8"/>
    </row>
    <row r="12" ht="17" customHeight="1" spans="1:13">
      <c r="A12" s="8">
        <v>10</v>
      </c>
      <c r="B12" s="16"/>
      <c r="C12" s="13" t="s">
        <v>24</v>
      </c>
      <c r="D12" s="8" t="s">
        <v>32</v>
      </c>
      <c r="E12" s="8" t="s">
        <v>20</v>
      </c>
      <c r="F12" s="8">
        <v>26.5</v>
      </c>
      <c r="G12" s="8">
        <f t="shared" si="0"/>
        <v>7.95</v>
      </c>
      <c r="H12" s="12">
        <v>80.27</v>
      </c>
      <c r="I12" s="10">
        <f t="shared" si="1"/>
        <v>56.189</v>
      </c>
      <c r="J12" s="10">
        <f t="shared" si="2"/>
        <v>64.139</v>
      </c>
      <c r="K12" s="18">
        <v>3</v>
      </c>
      <c r="L12" s="8" t="s">
        <v>18</v>
      </c>
      <c r="M12" s="8"/>
    </row>
    <row r="13" ht="17" customHeight="1" spans="1:13">
      <c r="A13" s="8">
        <v>11</v>
      </c>
      <c r="B13" s="16"/>
      <c r="C13" s="13" t="s">
        <v>24</v>
      </c>
      <c r="D13" s="8" t="s">
        <v>33</v>
      </c>
      <c r="E13" s="8" t="s">
        <v>17</v>
      </c>
      <c r="F13" s="8">
        <v>26</v>
      </c>
      <c r="G13" s="8">
        <f t="shared" si="0"/>
        <v>7.8</v>
      </c>
      <c r="H13" s="12">
        <v>72.61</v>
      </c>
      <c r="I13" s="10">
        <f t="shared" si="1"/>
        <v>50.827</v>
      </c>
      <c r="J13" s="10">
        <f t="shared" si="2"/>
        <v>58.627</v>
      </c>
      <c r="K13" s="18">
        <v>10</v>
      </c>
      <c r="L13" s="8" t="s">
        <v>18</v>
      </c>
      <c r="M13" s="8"/>
    </row>
    <row r="14" ht="17" customHeight="1" spans="1:13">
      <c r="A14" s="8">
        <v>12</v>
      </c>
      <c r="B14" s="16"/>
      <c r="C14" s="13" t="s">
        <v>24</v>
      </c>
      <c r="D14" s="8" t="s">
        <v>34</v>
      </c>
      <c r="E14" s="8" t="s">
        <v>20</v>
      </c>
      <c r="F14" s="8">
        <v>24.5</v>
      </c>
      <c r="G14" s="8">
        <f t="shared" si="0"/>
        <v>7.35</v>
      </c>
      <c r="H14" s="12">
        <v>85</v>
      </c>
      <c r="I14" s="10">
        <f t="shared" si="1"/>
        <v>59.5</v>
      </c>
      <c r="J14" s="10">
        <f t="shared" si="2"/>
        <v>66.85</v>
      </c>
      <c r="K14" s="18">
        <v>1</v>
      </c>
      <c r="L14" s="8" t="s">
        <v>22</v>
      </c>
      <c r="M14" s="8"/>
    </row>
    <row r="15" ht="17" customHeight="1" spans="1:13">
      <c r="A15" s="8">
        <v>13</v>
      </c>
      <c r="B15" s="16"/>
      <c r="C15" s="13" t="s">
        <v>24</v>
      </c>
      <c r="D15" s="8" t="s">
        <v>35</v>
      </c>
      <c r="E15" s="8" t="s">
        <v>20</v>
      </c>
      <c r="F15" s="8">
        <v>23</v>
      </c>
      <c r="G15" s="8">
        <f t="shared" si="0"/>
        <v>6.9</v>
      </c>
      <c r="H15" s="12">
        <v>75.26</v>
      </c>
      <c r="I15" s="10">
        <f t="shared" si="1"/>
        <v>52.682</v>
      </c>
      <c r="J15" s="10">
        <f t="shared" si="2"/>
        <v>59.582</v>
      </c>
      <c r="K15" s="18">
        <v>7</v>
      </c>
      <c r="L15" s="8" t="s">
        <v>18</v>
      </c>
      <c r="M15" s="8"/>
    </row>
    <row r="16" ht="17" customHeight="1" spans="1:13">
      <c r="A16" s="8">
        <v>14</v>
      </c>
      <c r="B16" s="16"/>
      <c r="C16" s="13" t="s">
        <v>24</v>
      </c>
      <c r="D16" s="8" t="s">
        <v>36</v>
      </c>
      <c r="E16" s="8" t="s">
        <v>20</v>
      </c>
      <c r="F16" s="8">
        <v>22.5</v>
      </c>
      <c r="G16" s="8">
        <f t="shared" si="0"/>
        <v>6.75</v>
      </c>
      <c r="H16" s="12">
        <v>74.38</v>
      </c>
      <c r="I16" s="10">
        <f t="shared" si="1"/>
        <v>52.066</v>
      </c>
      <c r="J16" s="10">
        <f t="shared" si="2"/>
        <v>58.816</v>
      </c>
      <c r="K16" s="18">
        <v>9</v>
      </c>
      <c r="L16" s="8" t="s">
        <v>18</v>
      </c>
      <c r="M16" s="8"/>
    </row>
    <row r="17" ht="17" customHeight="1" spans="1:13">
      <c r="A17" s="8">
        <v>15</v>
      </c>
      <c r="B17" s="16"/>
      <c r="C17" s="13" t="s">
        <v>24</v>
      </c>
      <c r="D17" s="8" t="s">
        <v>37</v>
      </c>
      <c r="E17" s="8" t="s">
        <v>20</v>
      </c>
      <c r="F17" s="8">
        <v>17</v>
      </c>
      <c r="G17" s="8">
        <f t="shared" si="0"/>
        <v>5.1</v>
      </c>
      <c r="H17" s="12">
        <v>78.15</v>
      </c>
      <c r="I17" s="10">
        <f t="shared" si="1"/>
        <v>54.705</v>
      </c>
      <c r="J17" s="10">
        <f t="shared" si="2"/>
        <v>59.805</v>
      </c>
      <c r="K17" s="18">
        <v>6</v>
      </c>
      <c r="L17" s="8" t="s">
        <v>18</v>
      </c>
      <c r="M17" s="8"/>
    </row>
    <row r="18" ht="17" customHeight="1" spans="1:13">
      <c r="A18" s="8">
        <v>16</v>
      </c>
      <c r="B18" s="16"/>
      <c r="C18" s="13" t="s">
        <v>24</v>
      </c>
      <c r="D18" s="8" t="s">
        <v>38</v>
      </c>
      <c r="E18" s="8" t="s">
        <v>20</v>
      </c>
      <c r="F18" s="8">
        <v>16</v>
      </c>
      <c r="G18" s="8">
        <f t="shared" si="0"/>
        <v>4.8</v>
      </c>
      <c r="H18" s="12">
        <v>81.22</v>
      </c>
      <c r="I18" s="10">
        <f t="shared" si="1"/>
        <v>56.854</v>
      </c>
      <c r="J18" s="10">
        <f t="shared" si="2"/>
        <v>61.654</v>
      </c>
      <c r="K18" s="18">
        <v>5</v>
      </c>
      <c r="L18" s="8" t="s">
        <v>18</v>
      </c>
      <c r="M18" s="8"/>
    </row>
    <row r="19" ht="17" customHeight="1" spans="1:13">
      <c r="A19" s="8">
        <v>17</v>
      </c>
      <c r="B19" s="16"/>
      <c r="C19" s="13" t="s">
        <v>24</v>
      </c>
      <c r="D19" s="8" t="s">
        <v>39</v>
      </c>
      <c r="E19" s="8" t="s">
        <v>20</v>
      </c>
      <c r="F19" s="8">
        <v>16</v>
      </c>
      <c r="G19" s="8">
        <f t="shared" si="0"/>
        <v>4.8</v>
      </c>
      <c r="H19" s="12">
        <v>77.29</v>
      </c>
      <c r="I19" s="10">
        <f t="shared" si="1"/>
        <v>54.103</v>
      </c>
      <c r="J19" s="10">
        <f t="shared" si="2"/>
        <v>58.903</v>
      </c>
      <c r="K19" s="18">
        <v>8</v>
      </c>
      <c r="L19" s="8" t="s">
        <v>18</v>
      </c>
      <c r="M19" s="8"/>
    </row>
    <row r="20" ht="17" customHeight="1" spans="1:13">
      <c r="A20" s="8">
        <v>18</v>
      </c>
      <c r="B20" s="16"/>
      <c r="C20" s="13" t="s">
        <v>24</v>
      </c>
      <c r="D20" s="8" t="s">
        <v>40</v>
      </c>
      <c r="E20" s="8" t="s">
        <v>17</v>
      </c>
      <c r="F20" s="8">
        <v>14.5</v>
      </c>
      <c r="G20" s="8">
        <f t="shared" si="0"/>
        <v>4.35</v>
      </c>
      <c r="H20" s="12">
        <v>74.37</v>
      </c>
      <c r="I20" s="10">
        <f t="shared" si="1"/>
        <v>52.059</v>
      </c>
      <c r="J20" s="10">
        <f t="shared" si="2"/>
        <v>56.409</v>
      </c>
      <c r="K20" s="18">
        <v>14</v>
      </c>
      <c r="L20" s="8" t="s">
        <v>18</v>
      </c>
      <c r="M20" s="8"/>
    </row>
    <row r="21" ht="17" customHeight="1" spans="1:13">
      <c r="A21" s="8">
        <v>19</v>
      </c>
      <c r="B21" s="16"/>
      <c r="C21" s="17" t="s">
        <v>24</v>
      </c>
      <c r="D21" s="18" t="s">
        <v>41</v>
      </c>
      <c r="E21" s="18" t="s">
        <v>20</v>
      </c>
      <c r="F21" s="18">
        <v>12</v>
      </c>
      <c r="G21" s="8">
        <f t="shared" si="0"/>
        <v>3.6</v>
      </c>
      <c r="H21" s="12">
        <v>75.67</v>
      </c>
      <c r="I21" s="10">
        <f t="shared" si="1"/>
        <v>52.969</v>
      </c>
      <c r="J21" s="10">
        <f t="shared" si="2"/>
        <v>56.569</v>
      </c>
      <c r="K21" s="18">
        <v>13</v>
      </c>
      <c r="L21" s="8" t="s">
        <v>18</v>
      </c>
      <c r="M21" s="18"/>
    </row>
    <row r="22" ht="17" customHeight="1" spans="1:13">
      <c r="A22" s="8">
        <v>20</v>
      </c>
      <c r="B22" s="16"/>
      <c r="C22" s="17" t="s">
        <v>24</v>
      </c>
      <c r="D22" s="18" t="s">
        <v>42</v>
      </c>
      <c r="E22" s="18" t="s">
        <v>20</v>
      </c>
      <c r="F22" s="18">
        <v>12</v>
      </c>
      <c r="G22" s="8">
        <f t="shared" si="0"/>
        <v>3.6</v>
      </c>
      <c r="H22" s="12">
        <v>77.69</v>
      </c>
      <c r="I22" s="10">
        <f t="shared" si="1"/>
        <v>54.383</v>
      </c>
      <c r="J22" s="10">
        <f t="shared" si="2"/>
        <v>57.983</v>
      </c>
      <c r="K22" s="18">
        <v>11</v>
      </c>
      <c r="L22" s="8" t="s">
        <v>18</v>
      </c>
      <c r="M22" s="18"/>
    </row>
    <row r="23" ht="17" customHeight="1" spans="1:13">
      <c r="A23" s="8">
        <v>21</v>
      </c>
      <c r="B23" s="16"/>
      <c r="C23" s="17" t="s">
        <v>24</v>
      </c>
      <c r="D23" s="18" t="s">
        <v>43</v>
      </c>
      <c r="E23" s="18" t="s">
        <v>20</v>
      </c>
      <c r="F23" s="18">
        <v>11</v>
      </c>
      <c r="G23" s="8">
        <f t="shared" si="0"/>
        <v>3.3</v>
      </c>
      <c r="H23" s="12">
        <v>71.68</v>
      </c>
      <c r="I23" s="10">
        <f t="shared" si="1"/>
        <v>50.176</v>
      </c>
      <c r="J23" s="10">
        <f t="shared" si="2"/>
        <v>53.476</v>
      </c>
      <c r="K23" s="18">
        <v>15</v>
      </c>
      <c r="L23" s="8" t="s">
        <v>18</v>
      </c>
      <c r="M23" s="18"/>
    </row>
    <row r="24" ht="17" customHeight="1" spans="1:13">
      <c r="A24" s="8">
        <v>22</v>
      </c>
      <c r="B24" s="16"/>
      <c r="C24" s="17" t="s">
        <v>24</v>
      </c>
      <c r="D24" s="18" t="s">
        <v>44</v>
      </c>
      <c r="E24" s="18" t="s">
        <v>17</v>
      </c>
      <c r="F24" s="18">
        <v>11</v>
      </c>
      <c r="G24" s="8">
        <f t="shared" si="0"/>
        <v>3.3</v>
      </c>
      <c r="H24" s="12">
        <v>0</v>
      </c>
      <c r="I24" s="10">
        <f t="shared" si="1"/>
        <v>0</v>
      </c>
      <c r="J24" s="10">
        <f t="shared" si="2"/>
        <v>3.3</v>
      </c>
      <c r="K24" s="18">
        <v>16</v>
      </c>
      <c r="L24" s="8" t="s">
        <v>18</v>
      </c>
      <c r="M24" s="8" t="s">
        <v>28</v>
      </c>
    </row>
    <row r="25" ht="17" customHeight="1" spans="1:13">
      <c r="A25" s="8">
        <v>23</v>
      </c>
      <c r="B25" s="19"/>
      <c r="C25" s="17" t="s">
        <v>24</v>
      </c>
      <c r="D25" s="18" t="s">
        <v>45</v>
      </c>
      <c r="E25" s="18" t="s">
        <v>20</v>
      </c>
      <c r="F25" s="18">
        <v>11</v>
      </c>
      <c r="G25" s="8">
        <f t="shared" si="0"/>
        <v>3.3</v>
      </c>
      <c r="H25" s="12">
        <v>76.58</v>
      </c>
      <c r="I25" s="10">
        <f t="shared" si="1"/>
        <v>53.606</v>
      </c>
      <c r="J25" s="10">
        <f t="shared" si="2"/>
        <v>56.906</v>
      </c>
      <c r="K25" s="18">
        <v>12</v>
      </c>
      <c r="L25" s="8" t="s">
        <v>18</v>
      </c>
      <c r="M25" s="18"/>
    </row>
  </sheetData>
  <sortState ref="A10:M25">
    <sortCondition ref="A10:A25"/>
  </sortState>
  <mergeCells count="4">
    <mergeCell ref="A1:M1"/>
    <mergeCell ref="B3:B6"/>
    <mergeCell ref="B7:B9"/>
    <mergeCell ref="B10:B25"/>
  </mergeCells>
  <pageMargins left="0.75" right="0.75" top="1" bottom="1" header="0.5" footer="0.5"/>
  <pageSetup paperSize="9" scale="9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2025-03-29T00:38:00Z</dcterms:created>
  <dcterms:modified xsi:type="dcterms:W3CDTF">2025-05-12T02:50:57Z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6D7607236FAE4484B8F95D0772D7D8B1_11</vt:lpwstr>
  </property>
  <property fmtid="{D5CDD505-2E9C-101B-9397-08002B2CF9AE}" pid="3" name="KSOProductBuildVer">
    <vt:lpwstr>2052-11.8.2.10972</vt:lpwstr>
  </property>
</Properties>
</file>