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27人" sheetId="1" r:id="rId1"/>
  </sheets>
  <definedNames>
    <definedName name="_xlnm._FilterDatabase" localSheetId="0" hidden="1">'127人'!$A$1:$J$129</definedName>
    <definedName name="_xlnm.Print_Area" localSheetId="0">'127人'!$A$1:$K$129</definedName>
    <definedName name="_xlnm.Print_Titles" localSheetId="0">'127人'!$1:$2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<sst xmlns="http://schemas.openxmlformats.org/spreadsheetml/2006/main" count="332" uniqueCount="269">
  <si>
    <t>武汉大学中南医院嘉鱼医院2025年急需紧缺专业人才招聘
考试成绩一览表</t>
  </si>
  <si>
    <t>序号</t>
  </si>
  <si>
    <t>报考岗位</t>
  </si>
  <si>
    <t>考生姓名</t>
  </si>
  <si>
    <t>身份证号码</t>
  </si>
  <si>
    <t>准考证号</t>
  </si>
  <si>
    <t>笔试
成绩</t>
  </si>
  <si>
    <t>笔试折算成绩</t>
  </si>
  <si>
    <t>面试
成绩</t>
  </si>
  <si>
    <t>面试折算成绩</t>
  </si>
  <si>
    <t>总成绩</t>
  </si>
  <si>
    <t>备注</t>
  </si>
  <si>
    <t>王璇</t>
  </si>
  <si>
    <t>421202********1225</t>
  </si>
  <si>
    <t>免笔试</t>
  </si>
  <si>
    <t>兰天宙</t>
  </si>
  <si>
    <t>420116********3727</t>
  </si>
  <si>
    <t>周煜</t>
  </si>
  <si>
    <t>422801********1648</t>
  </si>
  <si>
    <t>孔宪刚</t>
  </si>
  <si>
    <t>421221********0038</t>
  </si>
  <si>
    <t>陈伟</t>
  </si>
  <si>
    <t>420381********7018</t>
  </si>
  <si>
    <t>夏之良</t>
  </si>
  <si>
    <t>422802********5037</t>
  </si>
  <si>
    <t>庞燕林</t>
  </si>
  <si>
    <t>421223********422X</t>
  </si>
  <si>
    <t>徐嘉庆</t>
  </si>
  <si>
    <t>421223********0079</t>
  </si>
  <si>
    <t>胡勋</t>
  </si>
  <si>
    <t>421221********001X</t>
  </si>
  <si>
    <t>刘涣</t>
  </si>
  <si>
    <t>422325********1516</t>
  </si>
  <si>
    <t>蔡学双</t>
  </si>
  <si>
    <t>612425********6119</t>
  </si>
  <si>
    <t>袁传兵</t>
  </si>
  <si>
    <t>422326********6412</t>
  </si>
  <si>
    <t>谭章旭</t>
  </si>
  <si>
    <t>422823********271X</t>
  </si>
  <si>
    <t>蔡欣润</t>
  </si>
  <si>
    <t>421126********0291</t>
  </si>
  <si>
    <t>贾俊哲</t>
  </si>
  <si>
    <t>420321********005X</t>
  </si>
  <si>
    <t>徐文波</t>
  </si>
  <si>
    <t>421221********2912</t>
  </si>
  <si>
    <t>甘嘉惠</t>
  </si>
  <si>
    <t>421281********6527</t>
  </si>
  <si>
    <t>田晶晶</t>
  </si>
  <si>
    <t>420881********1423</t>
  </si>
  <si>
    <t>史红丽</t>
  </si>
  <si>
    <t>420581********2426</t>
  </si>
  <si>
    <t>邱又茜</t>
  </si>
  <si>
    <t>612430********262X</t>
  </si>
  <si>
    <t>王贝妮</t>
  </si>
  <si>
    <t>422325********0543</t>
  </si>
  <si>
    <t>李文秀</t>
  </si>
  <si>
    <t>420921********5529</t>
  </si>
  <si>
    <t>张琳慧</t>
  </si>
  <si>
    <t>421221********352X</t>
  </si>
  <si>
    <t>杨焰</t>
  </si>
  <si>
    <t>421224********4321</t>
  </si>
  <si>
    <t>缺考</t>
  </si>
  <si>
    <t>滕立妍</t>
  </si>
  <si>
    <t>230621********1565</t>
  </si>
  <si>
    <t>匡雅婷</t>
  </si>
  <si>
    <t>420984********4745</t>
  </si>
  <si>
    <t>丁安妮</t>
  </si>
  <si>
    <t>420881********5429</t>
  </si>
  <si>
    <t>易欣</t>
  </si>
  <si>
    <t>421221********0026</t>
  </si>
  <si>
    <t>罗凡</t>
  </si>
  <si>
    <t>421202********6210</t>
  </si>
  <si>
    <t>张鸿祥</t>
  </si>
  <si>
    <t>422325********1511</t>
  </si>
  <si>
    <t>熊雨昕</t>
  </si>
  <si>
    <t>421221********0041</t>
  </si>
  <si>
    <t>郭峻巧</t>
  </si>
  <si>
    <t>530326********1721</t>
  </si>
  <si>
    <t>石勇</t>
  </si>
  <si>
    <t>422326********6112</t>
  </si>
  <si>
    <t>储莉</t>
  </si>
  <si>
    <t>341227********1526</t>
  </si>
  <si>
    <t>鲍鑫</t>
  </si>
  <si>
    <t>210503********0610</t>
  </si>
  <si>
    <t>龙丝云</t>
  </si>
  <si>
    <t>421221********0024</t>
  </si>
  <si>
    <t>李思奇</t>
  </si>
  <si>
    <t>420528********3529</t>
  </si>
  <si>
    <t>彭锡琳</t>
  </si>
  <si>
    <t>421202********0917</t>
  </si>
  <si>
    <t>刘钢</t>
  </si>
  <si>
    <t>421223********3231</t>
  </si>
  <si>
    <t>黄远鹏</t>
  </si>
  <si>
    <t>421221********6611</t>
  </si>
  <si>
    <t>周钊</t>
  </si>
  <si>
    <t>421223********0017</t>
  </si>
  <si>
    <t>张金质</t>
  </si>
  <si>
    <t>422326********4920</t>
  </si>
  <si>
    <t>罗康庭</t>
  </si>
  <si>
    <t>421202********6216</t>
  </si>
  <si>
    <t>王静文</t>
  </si>
  <si>
    <t>420381********3024</t>
  </si>
  <si>
    <t>梁拓</t>
  </si>
  <si>
    <t>421221********6130</t>
  </si>
  <si>
    <t>杨梅</t>
  </si>
  <si>
    <t>422801********2028</t>
  </si>
  <si>
    <t>葛星辰</t>
  </si>
  <si>
    <t>411621********0049</t>
  </si>
  <si>
    <t>鞠冰</t>
  </si>
  <si>
    <t>230126********0361</t>
  </si>
  <si>
    <t>闫彦秉</t>
  </si>
  <si>
    <t>142228********0032</t>
  </si>
  <si>
    <t>任欣悦</t>
  </si>
  <si>
    <t>141181********0080</t>
  </si>
  <si>
    <t>许紫璇</t>
  </si>
  <si>
    <t>142429********2825</t>
  </si>
  <si>
    <t>詹正鋆</t>
  </si>
  <si>
    <t>350426********1019</t>
  </si>
  <si>
    <t>金万昌</t>
  </si>
  <si>
    <t>522622********101X</t>
  </si>
  <si>
    <t>刘巧</t>
  </si>
  <si>
    <t>420704********0102</t>
  </si>
  <si>
    <t>李振宁</t>
  </si>
  <si>
    <t>370685********0032</t>
  </si>
  <si>
    <t>李叶清</t>
  </si>
  <si>
    <t>421221********3227</t>
  </si>
  <si>
    <t>邹璇</t>
  </si>
  <si>
    <t>421202********0028</t>
  </si>
  <si>
    <t>钱博</t>
  </si>
  <si>
    <t>421281********2718</t>
  </si>
  <si>
    <t>笔试成绩不合格</t>
  </si>
  <si>
    <t>张一画</t>
  </si>
  <si>
    <t>420984********2428</t>
  </si>
  <si>
    <t>周明璇</t>
  </si>
  <si>
    <t>421202********3772</t>
  </si>
  <si>
    <t>赵云慧</t>
  </si>
  <si>
    <t>532526********1128</t>
  </si>
  <si>
    <t>曹金铭</t>
  </si>
  <si>
    <t>360428********2272</t>
  </si>
  <si>
    <t>叶奥奇</t>
  </si>
  <si>
    <t>421221********005X</t>
  </si>
  <si>
    <t>张松岩</t>
  </si>
  <si>
    <t>220822********0033</t>
  </si>
  <si>
    <t>陈一帆</t>
  </si>
  <si>
    <t>421202********8522</t>
  </si>
  <si>
    <t>李叶琴</t>
  </si>
  <si>
    <t>429006********8228</t>
  </si>
  <si>
    <t>潘承骏</t>
  </si>
  <si>
    <t>421023********0031</t>
  </si>
  <si>
    <t>王应龙</t>
  </si>
  <si>
    <t>421281********3510</t>
  </si>
  <si>
    <t>刘芃希</t>
  </si>
  <si>
    <t>429006********5124</t>
  </si>
  <si>
    <t>王威</t>
  </si>
  <si>
    <t>421202********4715</t>
  </si>
  <si>
    <t>江顺</t>
  </si>
  <si>
    <t>411327********3919</t>
  </si>
  <si>
    <t>王雅丽</t>
  </si>
  <si>
    <t>421222********4823</t>
  </si>
  <si>
    <t>伍冲梅</t>
  </si>
  <si>
    <t>430522********2426</t>
  </si>
  <si>
    <t>邱丹</t>
  </si>
  <si>
    <t>430181********7064</t>
  </si>
  <si>
    <t>汪福燕</t>
  </si>
  <si>
    <t>340802********0020</t>
  </si>
  <si>
    <t>王汉琳</t>
  </si>
  <si>
    <t>421221********0049</t>
  </si>
  <si>
    <t>陈建明</t>
  </si>
  <si>
    <t>421221********4831</t>
  </si>
  <si>
    <t>刘春燕</t>
  </si>
  <si>
    <t>429001********3129</t>
  </si>
  <si>
    <t>程露</t>
  </si>
  <si>
    <t>421181********8446</t>
  </si>
  <si>
    <t>尹志勇</t>
  </si>
  <si>
    <t>421221********1816</t>
  </si>
  <si>
    <t>刘亦洋</t>
  </si>
  <si>
    <t>371323********0060</t>
  </si>
  <si>
    <t>张阳慧宇</t>
  </si>
  <si>
    <t>431103********064X</t>
  </si>
  <si>
    <t>吴鑫</t>
  </si>
  <si>
    <t>421224********1011</t>
  </si>
  <si>
    <t>李淑坪</t>
  </si>
  <si>
    <t>422823********2560</t>
  </si>
  <si>
    <t>张微</t>
  </si>
  <si>
    <t>420684********254X</t>
  </si>
  <si>
    <t>石艺璇</t>
  </si>
  <si>
    <t>142732********1222</t>
  </si>
  <si>
    <t>李雅晨</t>
  </si>
  <si>
    <t>511623********7486</t>
  </si>
  <si>
    <t>孙子慧</t>
  </si>
  <si>
    <t>421381********3626</t>
  </si>
  <si>
    <t>曾梦婷</t>
  </si>
  <si>
    <t>421221********0020</t>
  </si>
  <si>
    <t>向圣源</t>
  </si>
  <si>
    <t>422823********1627</t>
  </si>
  <si>
    <t>陈亭</t>
  </si>
  <si>
    <t>421202********2981</t>
  </si>
  <si>
    <t>邵甘露</t>
  </si>
  <si>
    <t>421221********0021</t>
  </si>
  <si>
    <t>张蔡怡</t>
  </si>
  <si>
    <t>420607********4916</t>
  </si>
  <si>
    <t>杜鑫晨</t>
  </si>
  <si>
    <t>421221********0023</t>
  </si>
  <si>
    <t>王文科</t>
  </si>
  <si>
    <t>421087********3214</t>
  </si>
  <si>
    <t>罗晶晶</t>
  </si>
  <si>
    <t>411521********0049</t>
  </si>
  <si>
    <t>崔惠心</t>
  </si>
  <si>
    <t>422801********3645</t>
  </si>
  <si>
    <t>田小玉</t>
  </si>
  <si>
    <t>422828********2929</t>
  </si>
  <si>
    <t>田福鑫</t>
  </si>
  <si>
    <t>421221********4815</t>
  </si>
  <si>
    <t>金鑫</t>
  </si>
  <si>
    <t>421222********0029</t>
  </si>
  <si>
    <t>漆瑜玥</t>
  </si>
  <si>
    <t>500381********6821</t>
  </si>
  <si>
    <t>邹梦云</t>
  </si>
  <si>
    <t>420281********2823</t>
  </si>
  <si>
    <t>郭晓枫</t>
  </si>
  <si>
    <t>421221********6625</t>
  </si>
  <si>
    <t>魏璐遥</t>
  </si>
  <si>
    <t>421022********0020</t>
  </si>
  <si>
    <t>黎来雨</t>
  </si>
  <si>
    <t>429001********3127</t>
  </si>
  <si>
    <t>李得生</t>
  </si>
  <si>
    <t>230707********0236</t>
  </si>
  <si>
    <t>付纪</t>
  </si>
  <si>
    <t>420525********0820</t>
  </si>
  <si>
    <t>吴宇乔</t>
  </si>
  <si>
    <t>370902********2421</t>
  </si>
  <si>
    <t>吴倩蕾</t>
  </si>
  <si>
    <t>340828********0142</t>
  </si>
  <si>
    <t>马周扬</t>
  </si>
  <si>
    <t>420902********0013</t>
  </si>
  <si>
    <t>梅静</t>
  </si>
  <si>
    <t>421224********4324</t>
  </si>
  <si>
    <t>贺子为</t>
  </si>
  <si>
    <t>421281********2920</t>
  </si>
  <si>
    <t>李珊</t>
  </si>
  <si>
    <t>422802********0064</t>
  </si>
  <si>
    <t>谢堃</t>
  </si>
  <si>
    <t>370784********4825</t>
  </si>
  <si>
    <t>时敬诚</t>
  </si>
  <si>
    <t>370181********4420</t>
  </si>
  <si>
    <t>陈可晶</t>
  </si>
  <si>
    <t>421221********004X</t>
  </si>
  <si>
    <t>王楠</t>
  </si>
  <si>
    <t>421126********6311</t>
  </si>
  <si>
    <t>王安琪</t>
  </si>
  <si>
    <t>421124********2020</t>
  </si>
  <si>
    <t>薛卫</t>
  </si>
  <si>
    <t>422823********0626</t>
  </si>
  <si>
    <t>丁当</t>
  </si>
  <si>
    <t>421181********0957</t>
  </si>
  <si>
    <t>马羽</t>
  </si>
  <si>
    <t>421221********2623</t>
  </si>
  <si>
    <t>雷引</t>
  </si>
  <si>
    <t>411524********722X</t>
  </si>
  <si>
    <t>余励勤</t>
  </si>
  <si>
    <t>421281********4936</t>
  </si>
  <si>
    <t>丁子怡</t>
  </si>
  <si>
    <t>421123********6025</t>
  </si>
  <si>
    <t>张斌</t>
  </si>
  <si>
    <t>420222********0414</t>
  </si>
  <si>
    <t>谢骏</t>
  </si>
  <si>
    <t>421281********5713</t>
  </si>
  <si>
    <t>余露</t>
  </si>
  <si>
    <t>430624********9468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</si>
</sst>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0"/>
      <color theme="1"/>
      <name val="Arial"/>
      <charset val="134"/>
    </font>
    <font>
      <b/>
      <sz val="11"/>
      <color theme="1"/>
      <name val="Arial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color theme="1"/>
      <name val="Arial"/>
      <charset val="134"/>
    </font>
    <font>
      <b/>
      <sz val="18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等线"/>
      <charset val="134"/>
      <scheme val="minor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21">
    <xf numFmtId="0" fontId="0" fillId="0" borderId="0" xfId="51"/>
    <xf numFmtId="176" fontId="1" fillId="0" borderId="0" xfId="51" applyNumberFormat="1" applyFont="1" applyAlignment="1">
      <alignment horizontal="center" vertical="center" wrapText="1"/>
    </xf>
    <xf numFmtId="0" fontId="2" fillId="0" borderId="0" xfId="51" applyFont="1" applyAlignment="1">
      <alignment horizontal="center" vertical="center"/>
    </xf>
    <xf numFmtId="0" fontId="3" fillId="0" borderId="0" xfId="51" applyFont="1" applyAlignment="1">
      <alignment horizontal="center" vertical="center"/>
    </xf>
    <xf numFmtId="0" fontId="2" fillId="2" borderId="0" xfId="51" applyFont="1" applyFill="1" applyAlignment="1">
      <alignment horizontal="center" vertical="center"/>
    </xf>
    <xf numFmtId="0" fontId="4" fillId="0" borderId="0" xfId="51" applyFont="1" applyAlignment="1">
      <alignment horizontal="center" vertical="center"/>
    </xf>
    <xf numFmtId="0" fontId="4" fillId="2" borderId="0" xfId="51" applyFont="1" applyFill="1" applyAlignment="1">
      <alignment horizontal="center" vertical="center"/>
    </xf>
    <xf numFmtId="0" fontId="5" fillId="0" borderId="0" xfId="51" applyFont="1" applyAlignment="1">
      <alignment horizontal="center" vertical="center" wrapText="1"/>
    </xf>
    <xf numFmtId="176" fontId="6" fillId="2" borderId="1" xfId="51" applyNumberFormat="1" applyFont="1" applyFill="1" applyBorder="1" applyAlignment="1">
      <alignment horizontal="center" vertical="center" wrapText="1"/>
    </xf>
    <xf numFmtId="0" fontId="2" fillId="0" borderId="1" xfId="51" applyFont="1" applyBorder="1" applyAlignment="1">
      <alignment horizontal="center" vertical="center"/>
    </xf>
    <xf numFmtId="176" fontId="2" fillId="0" borderId="1" xfId="51" applyNumberFormat="1" applyFont="1" applyBorder="1" applyAlignment="1">
      <alignment horizontal="center" vertical="center"/>
    </xf>
    <xf numFmtId="176" fontId="7" fillId="0" borderId="1" xfId="51" applyNumberFormat="1" applyFont="1" applyFill="1" applyBorder="1" applyAlignment="1">
      <alignment horizontal="center" vertical="center"/>
    </xf>
    <xf numFmtId="176" fontId="7" fillId="2" borderId="1" xfId="51" applyNumberFormat="1" applyFont="1" applyFill="1" applyBorder="1" applyAlignment="1">
      <alignment horizontal="center" vertical="center"/>
    </xf>
    <xf numFmtId="0" fontId="2" fillId="0" borderId="1" xfId="51" applyFont="1" applyFill="1" applyBorder="1" applyAlignment="1">
      <alignment horizontal="center" vertical="center"/>
    </xf>
    <xf numFmtId="0" fontId="2" fillId="2" borderId="1" xfId="51" applyFont="1" applyFill="1" applyBorder="1" applyAlignment="1">
      <alignment horizontal="center" vertical="center"/>
    </xf>
    <xf numFmtId="0" fontId="5" fillId="2" borderId="0" xfId="51" applyFont="1" applyFill="1" applyAlignment="1">
      <alignment horizontal="center" vertical="center" wrapText="1"/>
    </xf>
    <xf numFmtId="176" fontId="6" fillId="0" borderId="1" xfId="51" applyNumberFormat="1" applyFont="1" applyBorder="1" applyAlignment="1">
      <alignment horizontal="center" vertical="center" wrapText="1"/>
    </xf>
    <xf numFmtId="176" fontId="2" fillId="2" borderId="1" xfId="51" applyNumberFormat="1" applyFont="1" applyFill="1" applyBorder="1" applyAlignment="1">
      <alignment horizontal="center" vertical="center"/>
    </xf>
    <xf numFmtId="0" fontId="8" fillId="0" borderId="1" xfId="51" applyFont="1" applyFill="1" applyBorder="1" applyAlignment="1">
      <alignment horizontal="center" vertical="center"/>
    </xf>
    <xf numFmtId="0" fontId="8" fillId="2" borderId="1" xfId="51" applyFont="1" applyFill="1" applyBorder="1" applyAlignment="1">
      <alignment horizontal="center" vertical="center"/>
    </xf>
    <xf numFmtId="0" fontId="3" fillId="0" borderId="1" xfId="5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" xfId="49"/>
    <cellStyle name="Currency [0]" xfId="50"/>
    <cellStyle name="Normal" xfId="51"/>
    <cellStyle name="Percent" xfId="52"/>
    <cellStyle name="Comma" xfId="53"/>
    <cellStyle name="Comma [0]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2FF13D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9"/>
  <sheetViews>
    <sheetView tabSelected="1" workbookViewId="0">
      <pane xSplit="3" ySplit="2" topLeftCell="D49" activePane="bottomRight" state="frozen"/>
      <selection/>
      <selection pane="topRight"/>
      <selection pane="bottomLeft"/>
      <selection pane="bottomRight" activeCell="P17" sqref="P17"/>
    </sheetView>
  </sheetViews>
  <sheetFormatPr defaultColWidth="9" defaultRowHeight="16" customHeight="1"/>
  <cols>
    <col min="1" max="2" width="5.28571428571429" style="5" customWidth="1"/>
    <col min="3" max="3" width="10.1428571428571" style="5" customWidth="1"/>
    <col min="4" max="4" width="23.7142857142857" style="5" customWidth="1"/>
    <col min="5" max="5" width="14.5714285714286" style="5" customWidth="1"/>
    <col min="6" max="9" width="9.71428571428571" style="5" customWidth="1"/>
    <col min="10" max="10" width="9.71428571428571" style="6" customWidth="1"/>
    <col min="11" max="11" width="15.5714285714286" style="5" customWidth="1"/>
    <col min="12" max="16384" width="9" style="5"/>
  </cols>
  <sheetData>
    <row r="1" ht="48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15"/>
      <c r="K1" s="7"/>
    </row>
    <row r="2" s="1" customFormat="1" ht="27" customHeight="1" spans="1:1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6" t="s">
        <v>11</v>
      </c>
    </row>
    <row r="3" s="2" customFormat="1" ht="17.5" customHeight="1" spans="1:11">
      <c r="A3" s="9">
        <v>1</v>
      </c>
      <c r="B3" s="9">
        <v>1</v>
      </c>
      <c r="C3" s="9" t="s">
        <v>12</v>
      </c>
      <c r="D3" s="9" t="s">
        <v>13</v>
      </c>
      <c r="E3" s="9">
        <v>2025050008</v>
      </c>
      <c r="F3" s="9" t="s">
        <v>14</v>
      </c>
      <c r="G3" s="9" t="str">
        <f t="shared" ref="G3:G10" si="0">F3</f>
        <v>免笔试</v>
      </c>
      <c r="H3" s="10">
        <v>79.44</v>
      </c>
      <c r="I3" s="10">
        <f t="shared" ref="I3:I10" si="1">H3</f>
        <v>79.44</v>
      </c>
      <c r="J3" s="17">
        <f t="shared" ref="J3:J10" si="2">H3</f>
        <v>79.44</v>
      </c>
      <c r="K3" s="9"/>
    </row>
    <row r="4" s="2" customFormat="1" ht="17.5" customHeight="1" spans="1:11">
      <c r="A4" s="9">
        <v>2</v>
      </c>
      <c r="B4" s="9">
        <v>1</v>
      </c>
      <c r="C4" s="9" t="s">
        <v>15</v>
      </c>
      <c r="D4" s="9" t="s">
        <v>16</v>
      </c>
      <c r="E4" s="9">
        <v>2025050009</v>
      </c>
      <c r="F4" s="9" t="s">
        <v>14</v>
      </c>
      <c r="G4" s="9" t="str">
        <f t="shared" si="0"/>
        <v>免笔试</v>
      </c>
      <c r="H4" s="10">
        <v>74.58</v>
      </c>
      <c r="I4" s="10">
        <f t="shared" si="1"/>
        <v>74.58</v>
      </c>
      <c r="J4" s="17">
        <f t="shared" si="2"/>
        <v>74.58</v>
      </c>
      <c r="K4" s="9"/>
    </row>
    <row r="5" s="2" customFormat="1" ht="17.5" customHeight="1" spans="1:11">
      <c r="A5" s="9">
        <v>3</v>
      </c>
      <c r="B5" s="9">
        <v>1</v>
      </c>
      <c r="C5" s="9" t="s">
        <v>17</v>
      </c>
      <c r="D5" s="9" t="s">
        <v>18</v>
      </c>
      <c r="E5" s="9">
        <v>2025050006</v>
      </c>
      <c r="F5" s="9" t="s">
        <v>14</v>
      </c>
      <c r="G5" s="9" t="str">
        <f t="shared" si="0"/>
        <v>免笔试</v>
      </c>
      <c r="H5" s="10">
        <v>69.5</v>
      </c>
      <c r="I5" s="10">
        <f t="shared" si="1"/>
        <v>69.5</v>
      </c>
      <c r="J5" s="17">
        <f t="shared" si="2"/>
        <v>69.5</v>
      </c>
      <c r="K5" s="9"/>
    </row>
    <row r="6" s="2" customFormat="1" ht="17.5" customHeight="1" spans="1:11">
      <c r="A6" s="9">
        <v>4</v>
      </c>
      <c r="B6" s="9">
        <v>2</v>
      </c>
      <c r="C6" s="9" t="s">
        <v>19</v>
      </c>
      <c r="D6" s="9" t="s">
        <v>20</v>
      </c>
      <c r="E6" s="9">
        <v>2025050013</v>
      </c>
      <c r="F6" s="9" t="s">
        <v>14</v>
      </c>
      <c r="G6" s="9" t="str">
        <f t="shared" si="0"/>
        <v>免笔试</v>
      </c>
      <c r="H6" s="10">
        <v>84.6</v>
      </c>
      <c r="I6" s="10">
        <f t="shared" si="1"/>
        <v>84.6</v>
      </c>
      <c r="J6" s="17">
        <f t="shared" si="2"/>
        <v>84.6</v>
      </c>
      <c r="K6" s="9"/>
    </row>
    <row r="7" s="2" customFormat="1" ht="17.5" customHeight="1" spans="1:11">
      <c r="A7" s="9">
        <v>5</v>
      </c>
      <c r="B7" s="9">
        <v>2</v>
      </c>
      <c r="C7" s="9" t="s">
        <v>21</v>
      </c>
      <c r="D7" s="9" t="s">
        <v>22</v>
      </c>
      <c r="E7" s="9">
        <v>2025050017</v>
      </c>
      <c r="F7" s="9" t="s">
        <v>14</v>
      </c>
      <c r="G7" s="9" t="str">
        <f t="shared" si="0"/>
        <v>免笔试</v>
      </c>
      <c r="H7" s="10">
        <v>82.3</v>
      </c>
      <c r="I7" s="10">
        <f t="shared" si="1"/>
        <v>82.3</v>
      </c>
      <c r="J7" s="17">
        <f t="shared" si="2"/>
        <v>82.3</v>
      </c>
      <c r="K7" s="9"/>
    </row>
    <row r="8" s="2" customFormat="1" ht="17.5" customHeight="1" spans="1:11">
      <c r="A8" s="9">
        <v>6</v>
      </c>
      <c r="B8" s="9">
        <v>2</v>
      </c>
      <c r="C8" s="9" t="s">
        <v>23</v>
      </c>
      <c r="D8" s="9" t="s">
        <v>24</v>
      </c>
      <c r="E8" s="9">
        <v>2025050011</v>
      </c>
      <c r="F8" s="9" t="s">
        <v>14</v>
      </c>
      <c r="G8" s="9" t="str">
        <f t="shared" si="0"/>
        <v>免笔试</v>
      </c>
      <c r="H8" s="10">
        <v>81.8</v>
      </c>
      <c r="I8" s="10">
        <f t="shared" si="1"/>
        <v>81.8</v>
      </c>
      <c r="J8" s="17">
        <f t="shared" si="2"/>
        <v>81.8</v>
      </c>
      <c r="K8" s="9"/>
    </row>
    <row r="9" s="2" customFormat="1" ht="17.5" customHeight="1" spans="1:11">
      <c r="A9" s="9">
        <v>7</v>
      </c>
      <c r="B9" s="9">
        <v>2</v>
      </c>
      <c r="C9" s="9" t="s">
        <v>25</v>
      </c>
      <c r="D9" s="9" t="s">
        <v>26</v>
      </c>
      <c r="E9" s="9">
        <v>2025050015</v>
      </c>
      <c r="F9" s="9" t="s">
        <v>14</v>
      </c>
      <c r="G9" s="9" t="str">
        <f t="shared" si="0"/>
        <v>免笔试</v>
      </c>
      <c r="H9" s="10">
        <v>80.8</v>
      </c>
      <c r="I9" s="10">
        <f t="shared" si="1"/>
        <v>80.8</v>
      </c>
      <c r="J9" s="17">
        <f t="shared" si="2"/>
        <v>80.8</v>
      </c>
      <c r="K9" s="9"/>
    </row>
    <row r="10" s="2" customFormat="1" ht="17.5" customHeight="1" spans="1:11">
      <c r="A10" s="9">
        <v>8</v>
      </c>
      <c r="B10" s="9">
        <v>2</v>
      </c>
      <c r="C10" s="9" t="s">
        <v>27</v>
      </c>
      <c r="D10" s="9" t="s">
        <v>28</v>
      </c>
      <c r="E10" s="9">
        <v>2025050012</v>
      </c>
      <c r="F10" s="9" t="s">
        <v>14</v>
      </c>
      <c r="G10" s="9" t="str">
        <f t="shared" si="0"/>
        <v>免笔试</v>
      </c>
      <c r="H10" s="10">
        <v>77.7</v>
      </c>
      <c r="I10" s="10">
        <f t="shared" si="1"/>
        <v>77.7</v>
      </c>
      <c r="J10" s="17">
        <f t="shared" si="2"/>
        <v>77.7</v>
      </c>
      <c r="K10" s="9"/>
    </row>
    <row r="11" s="2" customFormat="1" ht="17.5" customHeight="1" spans="1:11">
      <c r="A11" s="9">
        <v>9</v>
      </c>
      <c r="B11" s="9">
        <v>2</v>
      </c>
      <c r="C11" s="9" t="s">
        <v>29</v>
      </c>
      <c r="D11" s="9" t="s">
        <v>30</v>
      </c>
      <c r="E11" s="9">
        <v>2025050108</v>
      </c>
      <c r="F11" s="11">
        <v>72.85</v>
      </c>
      <c r="G11" s="12">
        <f>F11*0.4</f>
        <v>29.14</v>
      </c>
      <c r="H11" s="10">
        <v>79.3</v>
      </c>
      <c r="I11" s="10">
        <f>H11*0.6</f>
        <v>47.58</v>
      </c>
      <c r="J11" s="17">
        <f>F11*0.4+H11*0.6</f>
        <v>76.72</v>
      </c>
      <c r="K11" s="9"/>
    </row>
    <row r="12" s="2" customFormat="1" ht="17.5" customHeight="1" spans="1:11">
      <c r="A12" s="9">
        <v>10</v>
      </c>
      <c r="B12" s="9">
        <v>2</v>
      </c>
      <c r="C12" s="9" t="s">
        <v>31</v>
      </c>
      <c r="D12" s="9" t="s">
        <v>32</v>
      </c>
      <c r="E12" s="9">
        <v>2025050014</v>
      </c>
      <c r="F12" s="9" t="s">
        <v>14</v>
      </c>
      <c r="G12" s="9" t="str">
        <f>F12</f>
        <v>免笔试</v>
      </c>
      <c r="H12" s="10">
        <v>76.4</v>
      </c>
      <c r="I12" s="10">
        <f>H12</f>
        <v>76.4</v>
      </c>
      <c r="J12" s="17">
        <f>H12</f>
        <v>76.4</v>
      </c>
      <c r="K12" s="9"/>
    </row>
    <row r="13" s="2" customFormat="1" ht="17.5" customHeight="1" spans="1:11">
      <c r="A13" s="9">
        <v>11</v>
      </c>
      <c r="B13" s="9">
        <v>2</v>
      </c>
      <c r="C13" s="9" t="s">
        <v>33</v>
      </c>
      <c r="D13" s="9" t="s">
        <v>34</v>
      </c>
      <c r="E13" s="9">
        <v>2025050107</v>
      </c>
      <c r="F13" s="11">
        <v>70.29</v>
      </c>
      <c r="G13" s="12">
        <f>F13*0.4</f>
        <v>28.116</v>
      </c>
      <c r="H13" s="10">
        <v>79.3</v>
      </c>
      <c r="I13" s="10">
        <f>H13*0.6</f>
        <v>47.58</v>
      </c>
      <c r="J13" s="17">
        <f>F13*0.4+H13*0.6</f>
        <v>75.696</v>
      </c>
      <c r="K13" s="9"/>
    </row>
    <row r="14" s="2" customFormat="1" ht="17.5" customHeight="1" spans="1:11">
      <c r="A14" s="9">
        <v>12</v>
      </c>
      <c r="B14" s="9">
        <v>2</v>
      </c>
      <c r="C14" s="9" t="s">
        <v>35</v>
      </c>
      <c r="D14" s="9" t="s">
        <v>36</v>
      </c>
      <c r="E14" s="9">
        <v>2025050110</v>
      </c>
      <c r="F14" s="11">
        <v>73.88</v>
      </c>
      <c r="G14" s="12">
        <f>F14*0.4</f>
        <v>29.552</v>
      </c>
      <c r="H14" s="10">
        <v>72.5</v>
      </c>
      <c r="I14" s="10">
        <f>H14*0.6</f>
        <v>43.5</v>
      </c>
      <c r="J14" s="17">
        <f>F14*0.4+H14*0.6</f>
        <v>73.052</v>
      </c>
      <c r="K14" s="9"/>
    </row>
    <row r="15" s="2" customFormat="1" ht="17.5" customHeight="1" spans="1:11">
      <c r="A15" s="9">
        <v>13</v>
      </c>
      <c r="B15" s="9">
        <v>2</v>
      </c>
      <c r="C15" s="9" t="s">
        <v>37</v>
      </c>
      <c r="D15" s="9" t="s">
        <v>38</v>
      </c>
      <c r="E15" s="9">
        <v>2025050109</v>
      </c>
      <c r="F15" s="11">
        <v>72.04</v>
      </c>
      <c r="G15" s="12">
        <f>F15*0.4</f>
        <v>28.816</v>
      </c>
      <c r="H15" s="10">
        <v>72.5</v>
      </c>
      <c r="I15" s="10">
        <f>H15*0.6</f>
        <v>43.5</v>
      </c>
      <c r="J15" s="17">
        <f>F15*0.4+H15*0.6</f>
        <v>72.316</v>
      </c>
      <c r="K15" s="9"/>
    </row>
    <row r="16" s="2" customFormat="1" ht="17.5" customHeight="1" spans="1:11">
      <c r="A16" s="9">
        <v>14</v>
      </c>
      <c r="B16" s="9">
        <v>2</v>
      </c>
      <c r="C16" s="9" t="s">
        <v>39</v>
      </c>
      <c r="D16" s="9" t="s">
        <v>40</v>
      </c>
      <c r="E16" s="9">
        <v>2025050016</v>
      </c>
      <c r="F16" s="9" t="s">
        <v>14</v>
      </c>
      <c r="G16" s="9" t="str">
        <f>F16</f>
        <v>免笔试</v>
      </c>
      <c r="H16" s="10">
        <v>69.4</v>
      </c>
      <c r="I16" s="10">
        <f>H16</f>
        <v>69.4</v>
      </c>
      <c r="J16" s="17">
        <f>H16</f>
        <v>69.4</v>
      </c>
      <c r="K16" s="9"/>
    </row>
    <row r="17" s="2" customFormat="1" ht="17.5" customHeight="1" spans="1:11">
      <c r="A17" s="9">
        <v>15</v>
      </c>
      <c r="B17" s="9">
        <v>2</v>
      </c>
      <c r="C17" s="9" t="s">
        <v>41</v>
      </c>
      <c r="D17" s="9" t="s">
        <v>42</v>
      </c>
      <c r="E17" s="9">
        <v>2025050104</v>
      </c>
      <c r="F17" s="11">
        <v>65.57</v>
      </c>
      <c r="G17" s="12">
        <f>F17*0.4</f>
        <v>26.228</v>
      </c>
      <c r="H17" s="10">
        <v>68.7</v>
      </c>
      <c r="I17" s="10">
        <f>H17*0.6</f>
        <v>41.22</v>
      </c>
      <c r="J17" s="17">
        <f>F17*0.4+H17*0.6</f>
        <v>67.448</v>
      </c>
      <c r="K17" s="9"/>
    </row>
    <row r="18" s="2" customFormat="1" ht="17.5" customHeight="1" spans="1:11">
      <c r="A18" s="9">
        <v>16</v>
      </c>
      <c r="B18" s="9">
        <v>2</v>
      </c>
      <c r="C18" s="9" t="s">
        <v>43</v>
      </c>
      <c r="D18" s="9" t="s">
        <v>44</v>
      </c>
      <c r="E18" s="9">
        <v>2025050106</v>
      </c>
      <c r="F18" s="11">
        <v>64.11</v>
      </c>
      <c r="G18" s="12">
        <f>F18*0.4</f>
        <v>25.644</v>
      </c>
      <c r="H18" s="10">
        <v>67.7</v>
      </c>
      <c r="I18" s="10">
        <f>H18*0.6</f>
        <v>40.62</v>
      </c>
      <c r="J18" s="17">
        <f>F18*0.4+H18*0.6</f>
        <v>66.264</v>
      </c>
      <c r="K18" s="9"/>
    </row>
    <row r="19" s="2" customFormat="1" ht="17.5" customHeight="1" spans="1:11">
      <c r="A19" s="9">
        <v>17</v>
      </c>
      <c r="B19" s="9">
        <v>2</v>
      </c>
      <c r="C19" s="9" t="s">
        <v>45</v>
      </c>
      <c r="D19" s="9" t="s">
        <v>46</v>
      </c>
      <c r="E19" s="9">
        <v>2025050105</v>
      </c>
      <c r="F19" s="11">
        <v>67.42</v>
      </c>
      <c r="G19" s="12">
        <f>F19*0.4</f>
        <v>26.968</v>
      </c>
      <c r="H19" s="10">
        <v>63.8</v>
      </c>
      <c r="I19" s="10">
        <f>H19*0.6</f>
        <v>38.28</v>
      </c>
      <c r="J19" s="17">
        <f>F19*0.4+H19*0.6</f>
        <v>65.248</v>
      </c>
      <c r="K19" s="9"/>
    </row>
    <row r="20" s="2" customFormat="1" ht="17.5" customHeight="1" spans="1:11">
      <c r="A20" s="9">
        <v>18</v>
      </c>
      <c r="B20" s="9">
        <v>3</v>
      </c>
      <c r="C20" s="9" t="s">
        <v>47</v>
      </c>
      <c r="D20" s="9" t="s">
        <v>48</v>
      </c>
      <c r="E20" s="9">
        <v>2025050018</v>
      </c>
      <c r="F20" s="9" t="s">
        <v>14</v>
      </c>
      <c r="G20" s="9" t="str">
        <f t="shared" ref="G20:G25" si="3">F20</f>
        <v>免笔试</v>
      </c>
      <c r="H20" s="10">
        <v>80.5</v>
      </c>
      <c r="I20" s="10">
        <f t="shared" ref="I20:I25" si="4">H20</f>
        <v>80.5</v>
      </c>
      <c r="J20" s="17">
        <f t="shared" ref="J20:J25" si="5">H20</f>
        <v>80.5</v>
      </c>
      <c r="K20" s="9"/>
    </row>
    <row r="21" s="2" customFormat="1" ht="17.5" customHeight="1" spans="1:11">
      <c r="A21" s="9">
        <v>19</v>
      </c>
      <c r="B21" s="13">
        <v>3</v>
      </c>
      <c r="C21" s="13" t="s">
        <v>49</v>
      </c>
      <c r="D21" s="13" t="s">
        <v>50</v>
      </c>
      <c r="E21" s="9">
        <v>2025050025</v>
      </c>
      <c r="F21" s="13" t="s">
        <v>14</v>
      </c>
      <c r="G21" s="9" t="str">
        <f t="shared" si="3"/>
        <v>免笔试</v>
      </c>
      <c r="H21" s="10">
        <v>75.6</v>
      </c>
      <c r="I21" s="10">
        <f t="shared" si="4"/>
        <v>75.6</v>
      </c>
      <c r="J21" s="17">
        <f t="shared" si="5"/>
        <v>75.6</v>
      </c>
      <c r="K21" s="9"/>
    </row>
    <row r="22" s="2" customFormat="1" ht="17.5" customHeight="1" spans="1:11">
      <c r="A22" s="9">
        <v>20</v>
      </c>
      <c r="B22" s="9">
        <v>3</v>
      </c>
      <c r="C22" s="9" t="s">
        <v>51</v>
      </c>
      <c r="D22" s="9" t="s">
        <v>52</v>
      </c>
      <c r="E22" s="9">
        <v>2025050020</v>
      </c>
      <c r="F22" s="9" t="s">
        <v>14</v>
      </c>
      <c r="G22" s="9" t="str">
        <f t="shared" si="3"/>
        <v>免笔试</v>
      </c>
      <c r="H22" s="10">
        <v>74.9</v>
      </c>
      <c r="I22" s="10">
        <f t="shared" si="4"/>
        <v>74.9</v>
      </c>
      <c r="J22" s="17">
        <f t="shared" si="5"/>
        <v>74.9</v>
      </c>
      <c r="K22" s="9"/>
    </row>
    <row r="23" s="2" customFormat="1" ht="17.5" customHeight="1" spans="1:11">
      <c r="A23" s="9">
        <v>21</v>
      </c>
      <c r="B23" s="9">
        <v>3</v>
      </c>
      <c r="C23" s="9" t="s">
        <v>53</v>
      </c>
      <c r="D23" s="9" t="s">
        <v>54</v>
      </c>
      <c r="E23" s="9">
        <v>2025050019</v>
      </c>
      <c r="F23" s="9" t="s">
        <v>14</v>
      </c>
      <c r="G23" s="9" t="str">
        <f t="shared" si="3"/>
        <v>免笔试</v>
      </c>
      <c r="H23" s="10">
        <v>72.4</v>
      </c>
      <c r="I23" s="10">
        <f t="shared" si="4"/>
        <v>72.4</v>
      </c>
      <c r="J23" s="17">
        <f t="shared" si="5"/>
        <v>72.4</v>
      </c>
      <c r="K23" s="9"/>
    </row>
    <row r="24" s="2" customFormat="1" ht="17.5" customHeight="1" spans="1:11">
      <c r="A24" s="9">
        <v>22</v>
      </c>
      <c r="B24" s="9">
        <v>3</v>
      </c>
      <c r="C24" s="9" t="s">
        <v>55</v>
      </c>
      <c r="D24" s="9" t="s">
        <v>56</v>
      </c>
      <c r="E24" s="9">
        <v>2025050021</v>
      </c>
      <c r="F24" s="9" t="s">
        <v>14</v>
      </c>
      <c r="G24" s="9" t="str">
        <f t="shared" si="3"/>
        <v>免笔试</v>
      </c>
      <c r="H24" s="10">
        <v>70.9</v>
      </c>
      <c r="I24" s="10">
        <f t="shared" si="4"/>
        <v>70.9</v>
      </c>
      <c r="J24" s="17">
        <f t="shared" si="5"/>
        <v>70.9</v>
      </c>
      <c r="K24" s="9"/>
    </row>
    <row r="25" s="2" customFormat="1" ht="17.5" customHeight="1" spans="1:11">
      <c r="A25" s="9">
        <v>23</v>
      </c>
      <c r="B25" s="9">
        <v>3</v>
      </c>
      <c r="C25" s="9" t="s">
        <v>57</v>
      </c>
      <c r="D25" s="9" t="s">
        <v>58</v>
      </c>
      <c r="E25" s="9">
        <v>2025050022</v>
      </c>
      <c r="F25" s="9" t="s">
        <v>14</v>
      </c>
      <c r="G25" s="9" t="str">
        <f t="shared" si="3"/>
        <v>免笔试</v>
      </c>
      <c r="H25" s="10">
        <v>66.5</v>
      </c>
      <c r="I25" s="10">
        <f t="shared" si="4"/>
        <v>66.5</v>
      </c>
      <c r="J25" s="17">
        <f t="shared" si="5"/>
        <v>66.5</v>
      </c>
      <c r="K25" s="9"/>
    </row>
    <row r="26" s="2" customFormat="1" ht="17.5" customHeight="1" spans="1:11">
      <c r="A26" s="9">
        <v>24</v>
      </c>
      <c r="B26" s="9">
        <v>3</v>
      </c>
      <c r="C26" s="14" t="s">
        <v>59</v>
      </c>
      <c r="D26" s="14" t="s">
        <v>60</v>
      </c>
      <c r="E26" s="14">
        <v>2025050112</v>
      </c>
      <c r="F26" s="12">
        <v>60.67</v>
      </c>
      <c r="G26" s="12">
        <f>F26*0.4</f>
        <v>24.268</v>
      </c>
      <c r="H26" s="12" t="s">
        <v>61</v>
      </c>
      <c r="I26" s="12" t="s">
        <v>61</v>
      </c>
      <c r="J26" s="14"/>
      <c r="K26" s="9"/>
    </row>
    <row r="27" s="2" customFormat="1" ht="17.5" customHeight="1" spans="1:11">
      <c r="A27" s="9">
        <v>25</v>
      </c>
      <c r="B27" s="9">
        <v>4</v>
      </c>
      <c r="C27" s="9" t="s">
        <v>62</v>
      </c>
      <c r="D27" s="9" t="s">
        <v>63</v>
      </c>
      <c r="E27" s="9">
        <v>2025050030</v>
      </c>
      <c r="F27" s="9" t="s">
        <v>14</v>
      </c>
      <c r="G27" s="9" t="str">
        <f>F27</f>
        <v>免笔试</v>
      </c>
      <c r="H27" s="10">
        <v>83.1</v>
      </c>
      <c r="I27" s="10">
        <f>H27</f>
        <v>83.1</v>
      </c>
      <c r="J27" s="17">
        <f>H27</f>
        <v>83.1</v>
      </c>
      <c r="K27" s="9"/>
    </row>
    <row r="28" s="2" customFormat="1" ht="17.5" customHeight="1" spans="1:11">
      <c r="A28" s="9">
        <v>26</v>
      </c>
      <c r="B28" s="9">
        <v>4</v>
      </c>
      <c r="C28" s="9" t="s">
        <v>64</v>
      </c>
      <c r="D28" s="9" t="s">
        <v>65</v>
      </c>
      <c r="E28" s="9">
        <v>2025050029</v>
      </c>
      <c r="F28" s="9" t="s">
        <v>14</v>
      </c>
      <c r="G28" s="9" t="str">
        <f>F28</f>
        <v>免笔试</v>
      </c>
      <c r="H28" s="10">
        <v>76.1</v>
      </c>
      <c r="I28" s="10">
        <f>H28</f>
        <v>76.1</v>
      </c>
      <c r="J28" s="17">
        <f>H28</f>
        <v>76.1</v>
      </c>
      <c r="K28" s="9"/>
    </row>
    <row r="29" s="2" customFormat="1" ht="17.5" customHeight="1" spans="1:11">
      <c r="A29" s="9">
        <v>27</v>
      </c>
      <c r="B29" s="9">
        <v>4</v>
      </c>
      <c r="C29" s="9" t="s">
        <v>66</v>
      </c>
      <c r="D29" s="9" t="s">
        <v>67</v>
      </c>
      <c r="E29" s="9">
        <v>2025050031</v>
      </c>
      <c r="F29" s="9" t="s">
        <v>14</v>
      </c>
      <c r="G29" s="9" t="str">
        <f>F29</f>
        <v>免笔试</v>
      </c>
      <c r="H29" s="10">
        <v>71.4</v>
      </c>
      <c r="I29" s="10">
        <f>H29</f>
        <v>71.4</v>
      </c>
      <c r="J29" s="17">
        <f>H29</f>
        <v>71.4</v>
      </c>
      <c r="K29" s="9"/>
    </row>
    <row r="30" s="2" customFormat="1" ht="17.5" customHeight="1" spans="1:11">
      <c r="A30" s="9">
        <v>28</v>
      </c>
      <c r="B30" s="9">
        <v>4</v>
      </c>
      <c r="C30" s="9" t="s">
        <v>68</v>
      </c>
      <c r="D30" s="9" t="s">
        <v>69</v>
      </c>
      <c r="E30" s="9">
        <v>2025050115</v>
      </c>
      <c r="F30" s="11">
        <v>61.38</v>
      </c>
      <c r="G30" s="12">
        <f>F30*0.4</f>
        <v>24.552</v>
      </c>
      <c r="H30" s="10">
        <v>67.9</v>
      </c>
      <c r="I30" s="10">
        <f>H30*0.6</f>
        <v>40.74</v>
      </c>
      <c r="J30" s="17">
        <f>F30*0.4+H30*0.6</f>
        <v>65.292</v>
      </c>
      <c r="K30" s="9"/>
    </row>
    <row r="31" s="2" customFormat="1" ht="17.5" customHeight="1" spans="1:11">
      <c r="A31" s="9">
        <v>29</v>
      </c>
      <c r="B31" s="9">
        <v>4</v>
      </c>
      <c r="C31" s="9" t="s">
        <v>70</v>
      </c>
      <c r="D31" s="9" t="s">
        <v>71</v>
      </c>
      <c r="E31" s="9">
        <v>2025050032</v>
      </c>
      <c r="F31" s="9" t="s">
        <v>14</v>
      </c>
      <c r="G31" s="9" t="str">
        <f>F31</f>
        <v>免笔试</v>
      </c>
      <c r="H31" s="10">
        <v>64.7</v>
      </c>
      <c r="I31" s="10">
        <f>H31</f>
        <v>64.7</v>
      </c>
      <c r="J31" s="17">
        <f>H31</f>
        <v>64.7</v>
      </c>
      <c r="K31" s="9"/>
    </row>
    <row r="32" s="2" customFormat="1" ht="17.5" customHeight="1" spans="1:11">
      <c r="A32" s="9">
        <v>30</v>
      </c>
      <c r="B32" s="9">
        <v>5</v>
      </c>
      <c r="C32" s="9" t="s">
        <v>72</v>
      </c>
      <c r="D32" s="9" t="s">
        <v>73</v>
      </c>
      <c r="E32" s="9">
        <v>2025050123</v>
      </c>
      <c r="F32" s="11">
        <v>80.09</v>
      </c>
      <c r="G32" s="12">
        <f>F32*0.4</f>
        <v>32.036</v>
      </c>
      <c r="H32" s="10">
        <v>80.5</v>
      </c>
      <c r="I32" s="10">
        <f>H32*0.6</f>
        <v>48.3</v>
      </c>
      <c r="J32" s="17">
        <f>F32*0.4+H32*0.6</f>
        <v>80.336</v>
      </c>
      <c r="K32" s="9"/>
    </row>
    <row r="33" s="2" customFormat="1" ht="17.5" customHeight="1" spans="1:11">
      <c r="A33" s="9">
        <v>31</v>
      </c>
      <c r="B33" s="9">
        <v>5</v>
      </c>
      <c r="C33" s="9" t="s">
        <v>74</v>
      </c>
      <c r="D33" s="9" t="s">
        <v>75</v>
      </c>
      <c r="E33" s="9">
        <v>2025050041</v>
      </c>
      <c r="F33" s="9" t="s">
        <v>14</v>
      </c>
      <c r="G33" s="9" t="str">
        <f>F33</f>
        <v>免笔试</v>
      </c>
      <c r="H33" s="10">
        <v>77.66</v>
      </c>
      <c r="I33" s="10">
        <f>H33</f>
        <v>77.66</v>
      </c>
      <c r="J33" s="17">
        <f>H33</f>
        <v>77.66</v>
      </c>
      <c r="K33" s="9"/>
    </row>
    <row r="34" s="2" customFormat="1" ht="17.5" customHeight="1" spans="1:11">
      <c r="A34" s="9">
        <v>32</v>
      </c>
      <c r="B34" s="9">
        <v>5</v>
      </c>
      <c r="C34" s="9" t="s">
        <v>76</v>
      </c>
      <c r="D34" s="9" t="s">
        <v>77</v>
      </c>
      <c r="E34" s="9">
        <v>2025050129</v>
      </c>
      <c r="F34" s="11">
        <v>77.91</v>
      </c>
      <c r="G34" s="12">
        <f>F34*0.4</f>
        <v>31.164</v>
      </c>
      <c r="H34" s="10">
        <v>75.08</v>
      </c>
      <c r="I34" s="10">
        <f>H34*0.6</f>
        <v>45.048</v>
      </c>
      <c r="J34" s="17">
        <f>F34*0.4+H34*0.6</f>
        <v>76.212</v>
      </c>
      <c r="K34" s="9"/>
    </row>
    <row r="35" s="2" customFormat="1" ht="17.5" customHeight="1" spans="1:11">
      <c r="A35" s="9">
        <v>33</v>
      </c>
      <c r="B35" s="9">
        <v>5</v>
      </c>
      <c r="C35" s="9" t="s">
        <v>78</v>
      </c>
      <c r="D35" s="9" t="s">
        <v>79</v>
      </c>
      <c r="E35" s="9">
        <v>2025050127</v>
      </c>
      <c r="F35" s="11">
        <v>72.89</v>
      </c>
      <c r="G35" s="12">
        <f>F35*0.4</f>
        <v>29.156</v>
      </c>
      <c r="H35" s="10">
        <v>77.48</v>
      </c>
      <c r="I35" s="10">
        <f>H35*0.6</f>
        <v>46.488</v>
      </c>
      <c r="J35" s="17">
        <f>F35*0.4+H35*0.6</f>
        <v>75.644</v>
      </c>
      <c r="K35" s="9"/>
    </row>
    <row r="36" s="2" customFormat="1" ht="17.5" customHeight="1" spans="1:11">
      <c r="A36" s="9">
        <v>34</v>
      </c>
      <c r="B36" s="9">
        <v>5</v>
      </c>
      <c r="C36" s="9" t="s">
        <v>80</v>
      </c>
      <c r="D36" s="9" t="s">
        <v>81</v>
      </c>
      <c r="E36" s="9">
        <v>2025050120</v>
      </c>
      <c r="F36" s="11">
        <v>75.62</v>
      </c>
      <c r="G36" s="12">
        <f>F36*0.4</f>
        <v>30.248</v>
      </c>
      <c r="H36" s="10">
        <v>69.88</v>
      </c>
      <c r="I36" s="10">
        <f>H36*0.6</f>
        <v>41.928</v>
      </c>
      <c r="J36" s="17">
        <f>F36*0.4+H36*0.6</f>
        <v>72.176</v>
      </c>
      <c r="K36" s="9"/>
    </row>
    <row r="37" s="2" customFormat="1" ht="17.5" customHeight="1" spans="1:11">
      <c r="A37" s="9">
        <v>35</v>
      </c>
      <c r="B37" s="9">
        <v>5</v>
      </c>
      <c r="C37" s="9" t="s">
        <v>82</v>
      </c>
      <c r="D37" s="9" t="s">
        <v>83</v>
      </c>
      <c r="E37" s="9">
        <v>2025050038</v>
      </c>
      <c r="F37" s="9" t="s">
        <v>14</v>
      </c>
      <c r="G37" s="9" t="str">
        <f>F37</f>
        <v>免笔试</v>
      </c>
      <c r="H37" s="10">
        <v>71.84</v>
      </c>
      <c r="I37" s="10">
        <f>H37</f>
        <v>71.84</v>
      </c>
      <c r="J37" s="17">
        <f>H37</f>
        <v>71.84</v>
      </c>
      <c r="K37" s="9"/>
    </row>
    <row r="38" s="2" customFormat="1" ht="17.5" customHeight="1" spans="1:11">
      <c r="A38" s="9">
        <v>36</v>
      </c>
      <c r="B38" s="9">
        <v>5</v>
      </c>
      <c r="C38" s="9" t="s">
        <v>84</v>
      </c>
      <c r="D38" s="9" t="s">
        <v>85</v>
      </c>
      <c r="E38" s="9">
        <v>2025050133</v>
      </c>
      <c r="F38" s="11">
        <v>71.46</v>
      </c>
      <c r="G38" s="12">
        <f>F38*0.4</f>
        <v>28.584</v>
      </c>
      <c r="H38" s="10">
        <v>69.62</v>
      </c>
      <c r="I38" s="10">
        <f>H38*0.6</f>
        <v>41.772</v>
      </c>
      <c r="J38" s="17">
        <f>F38*0.4+H38*0.6</f>
        <v>70.356</v>
      </c>
      <c r="K38" s="9"/>
    </row>
    <row r="39" s="2" customFormat="1" ht="17.5" customHeight="1" spans="1:11">
      <c r="A39" s="9">
        <v>37</v>
      </c>
      <c r="B39" s="9">
        <v>5</v>
      </c>
      <c r="C39" s="9" t="s">
        <v>86</v>
      </c>
      <c r="D39" s="9" t="s">
        <v>87</v>
      </c>
      <c r="E39" s="9">
        <v>2025050121</v>
      </c>
      <c r="F39" s="11">
        <v>77.04</v>
      </c>
      <c r="G39" s="12">
        <f>F39*0.4</f>
        <v>30.816</v>
      </c>
      <c r="H39" s="10">
        <v>65.64</v>
      </c>
      <c r="I39" s="10">
        <f>H39*0.6</f>
        <v>39.384</v>
      </c>
      <c r="J39" s="17">
        <f>F39*0.4+H39*0.6</f>
        <v>70.2</v>
      </c>
      <c r="K39" s="9"/>
    </row>
    <row r="40" s="2" customFormat="1" ht="17.5" customHeight="1" spans="1:11">
      <c r="A40" s="9">
        <v>38</v>
      </c>
      <c r="B40" s="9">
        <v>5</v>
      </c>
      <c r="C40" s="9" t="s">
        <v>88</v>
      </c>
      <c r="D40" s="9" t="s">
        <v>89</v>
      </c>
      <c r="E40" s="9">
        <v>2025050126</v>
      </c>
      <c r="F40" s="11">
        <v>73</v>
      </c>
      <c r="G40" s="12">
        <f>F40*0.4</f>
        <v>29.2</v>
      </c>
      <c r="H40" s="10">
        <v>67.94</v>
      </c>
      <c r="I40" s="10">
        <f>H40*0.6</f>
        <v>40.764</v>
      </c>
      <c r="J40" s="17">
        <f>F40*0.4+H40*0.6</f>
        <v>69.964</v>
      </c>
      <c r="K40" s="9"/>
    </row>
    <row r="41" s="2" customFormat="1" ht="17.5" customHeight="1" spans="1:11">
      <c r="A41" s="9">
        <v>39</v>
      </c>
      <c r="B41" s="9">
        <v>5</v>
      </c>
      <c r="C41" s="9" t="s">
        <v>90</v>
      </c>
      <c r="D41" s="9" t="s">
        <v>91</v>
      </c>
      <c r="E41" s="9">
        <v>2025050122</v>
      </c>
      <c r="F41" s="11">
        <v>84.14</v>
      </c>
      <c r="G41" s="12">
        <f>F41*0.4</f>
        <v>33.656</v>
      </c>
      <c r="H41" s="10">
        <v>59.88</v>
      </c>
      <c r="I41" s="10">
        <f>H41*0.6</f>
        <v>35.928</v>
      </c>
      <c r="J41" s="17">
        <f>F41*0.4+H41*0.6</f>
        <v>69.584</v>
      </c>
      <c r="K41" s="9"/>
    </row>
    <row r="42" s="2" customFormat="1" ht="17.5" customHeight="1" spans="1:11">
      <c r="A42" s="9">
        <v>40</v>
      </c>
      <c r="B42" s="9">
        <v>5</v>
      </c>
      <c r="C42" s="9" t="s">
        <v>92</v>
      </c>
      <c r="D42" s="9" t="s">
        <v>93</v>
      </c>
      <c r="E42" s="9">
        <v>2025050034</v>
      </c>
      <c r="F42" s="9" t="s">
        <v>14</v>
      </c>
      <c r="G42" s="9" t="str">
        <f>F42</f>
        <v>免笔试</v>
      </c>
      <c r="H42" s="10">
        <v>69.22</v>
      </c>
      <c r="I42" s="10">
        <f>H42</f>
        <v>69.22</v>
      </c>
      <c r="J42" s="17">
        <f>H42</f>
        <v>69.22</v>
      </c>
      <c r="K42" s="9"/>
    </row>
    <row r="43" s="2" customFormat="1" ht="17.5" customHeight="1" spans="1:11">
      <c r="A43" s="9">
        <v>41</v>
      </c>
      <c r="B43" s="9">
        <v>5</v>
      </c>
      <c r="C43" s="9" t="s">
        <v>94</v>
      </c>
      <c r="D43" s="9" t="s">
        <v>95</v>
      </c>
      <c r="E43" s="9">
        <v>2025050132</v>
      </c>
      <c r="F43" s="11">
        <v>78.85</v>
      </c>
      <c r="G43" s="12">
        <f>F43*0.4</f>
        <v>31.54</v>
      </c>
      <c r="H43" s="10">
        <v>62.36</v>
      </c>
      <c r="I43" s="10">
        <f>H43*0.6</f>
        <v>37.416</v>
      </c>
      <c r="J43" s="17">
        <f>F43*0.4+H43*0.6</f>
        <v>68.956</v>
      </c>
      <c r="K43" s="9"/>
    </row>
    <row r="44" s="2" customFormat="1" ht="17.5" customHeight="1" spans="1:11">
      <c r="A44" s="9">
        <v>42</v>
      </c>
      <c r="B44" s="13">
        <v>5</v>
      </c>
      <c r="C44" s="13" t="s">
        <v>96</v>
      </c>
      <c r="D44" s="13" t="s">
        <v>97</v>
      </c>
      <c r="E44" s="9">
        <v>2025050044</v>
      </c>
      <c r="F44" s="13" t="s">
        <v>14</v>
      </c>
      <c r="G44" s="9" t="str">
        <f>F44</f>
        <v>免笔试</v>
      </c>
      <c r="H44" s="10">
        <v>64.2</v>
      </c>
      <c r="I44" s="10">
        <f>H44</f>
        <v>64.2</v>
      </c>
      <c r="J44" s="17">
        <f>H44</f>
        <v>64.2</v>
      </c>
      <c r="K44" s="9"/>
    </row>
    <row r="45" s="2" customFormat="1" ht="17.5" customHeight="1" spans="1:11">
      <c r="A45" s="9">
        <v>43</v>
      </c>
      <c r="B45" s="9">
        <v>5</v>
      </c>
      <c r="C45" s="9" t="s">
        <v>98</v>
      </c>
      <c r="D45" s="9" t="s">
        <v>99</v>
      </c>
      <c r="E45" s="9">
        <v>2025050043</v>
      </c>
      <c r="F45" s="9" t="s">
        <v>14</v>
      </c>
      <c r="G45" s="9" t="str">
        <f>F45</f>
        <v>免笔试</v>
      </c>
      <c r="H45" s="10">
        <v>63.46</v>
      </c>
      <c r="I45" s="10">
        <f>H45</f>
        <v>63.46</v>
      </c>
      <c r="J45" s="17">
        <f>H45</f>
        <v>63.46</v>
      </c>
      <c r="K45" s="9"/>
    </row>
    <row r="46" s="2" customFormat="1" ht="17.5" customHeight="1" spans="1:11">
      <c r="A46" s="9">
        <v>44</v>
      </c>
      <c r="B46" s="9">
        <v>5</v>
      </c>
      <c r="C46" s="9" t="s">
        <v>100</v>
      </c>
      <c r="D46" s="9" t="s">
        <v>101</v>
      </c>
      <c r="E46" s="9">
        <v>2025050124</v>
      </c>
      <c r="F46" s="11">
        <v>77.32</v>
      </c>
      <c r="G46" s="12">
        <f>F46*0.4</f>
        <v>30.928</v>
      </c>
      <c r="H46" s="10">
        <v>51.76</v>
      </c>
      <c r="I46" s="10">
        <f>H46*0.6</f>
        <v>31.056</v>
      </c>
      <c r="J46" s="17">
        <f>F46*0.4+H46*0.6</f>
        <v>61.984</v>
      </c>
      <c r="K46" s="9"/>
    </row>
    <row r="47" s="2" customFormat="1" ht="17.5" customHeight="1" spans="1:11">
      <c r="A47" s="9">
        <v>45</v>
      </c>
      <c r="B47" s="9">
        <v>5</v>
      </c>
      <c r="C47" s="9" t="s">
        <v>102</v>
      </c>
      <c r="D47" s="9" t="s">
        <v>103</v>
      </c>
      <c r="E47" s="9">
        <v>2025050040</v>
      </c>
      <c r="F47" s="9" t="s">
        <v>14</v>
      </c>
      <c r="G47" s="9" t="str">
        <f>F47</f>
        <v>免笔试</v>
      </c>
      <c r="H47" s="10">
        <v>61.6</v>
      </c>
      <c r="I47" s="10">
        <f>H47</f>
        <v>61.6</v>
      </c>
      <c r="J47" s="17">
        <f>H47</f>
        <v>61.6</v>
      </c>
      <c r="K47" s="9"/>
    </row>
    <row r="48" s="2" customFormat="1" ht="17.5" customHeight="1" spans="1:11">
      <c r="A48" s="9">
        <v>46</v>
      </c>
      <c r="B48" s="9">
        <v>5</v>
      </c>
      <c r="C48" s="9" t="s">
        <v>104</v>
      </c>
      <c r="D48" s="9" t="s">
        <v>105</v>
      </c>
      <c r="E48" s="9">
        <v>2025050033</v>
      </c>
      <c r="F48" s="9" t="s">
        <v>14</v>
      </c>
      <c r="G48" s="9" t="str">
        <f>F48</f>
        <v>免笔试</v>
      </c>
      <c r="H48" s="10">
        <v>59.08</v>
      </c>
      <c r="I48" s="10">
        <f>H48</f>
        <v>59.08</v>
      </c>
      <c r="J48" s="17">
        <f>H48</f>
        <v>59.08</v>
      </c>
      <c r="K48" s="9"/>
    </row>
    <row r="49" s="2" customFormat="1" ht="17.5" customHeight="1" spans="1:11">
      <c r="A49" s="9">
        <v>47</v>
      </c>
      <c r="B49" s="9">
        <v>10</v>
      </c>
      <c r="C49" s="9" t="s">
        <v>106</v>
      </c>
      <c r="D49" s="9" t="s">
        <v>107</v>
      </c>
      <c r="E49" s="9">
        <v>2025050145</v>
      </c>
      <c r="F49" s="11">
        <v>75.2</v>
      </c>
      <c r="G49" s="12">
        <f t="shared" ref="G49:G61" si="6">F49*0.4</f>
        <v>30.08</v>
      </c>
      <c r="H49" s="10">
        <v>80.5</v>
      </c>
      <c r="I49" s="10">
        <f t="shared" ref="I49:I59" si="7">H49*0.6</f>
        <v>48.3</v>
      </c>
      <c r="J49" s="17">
        <f t="shared" ref="J49:J59" si="8">F49*0.4+H49*0.6</f>
        <v>78.38</v>
      </c>
      <c r="K49" s="9"/>
    </row>
    <row r="50" s="2" customFormat="1" ht="17.5" customHeight="1" spans="1:11">
      <c r="A50" s="9">
        <v>48</v>
      </c>
      <c r="B50" s="9">
        <v>10</v>
      </c>
      <c r="C50" s="9" t="s">
        <v>108</v>
      </c>
      <c r="D50" s="9" t="s">
        <v>109</v>
      </c>
      <c r="E50" s="9">
        <v>2025050138</v>
      </c>
      <c r="F50" s="11">
        <v>82.6</v>
      </c>
      <c r="G50" s="12">
        <f t="shared" si="6"/>
        <v>33.04</v>
      </c>
      <c r="H50" s="10">
        <v>69</v>
      </c>
      <c r="I50" s="10">
        <f t="shared" si="7"/>
        <v>41.4</v>
      </c>
      <c r="J50" s="17">
        <f t="shared" si="8"/>
        <v>74.44</v>
      </c>
      <c r="K50" s="9"/>
    </row>
    <row r="51" s="2" customFormat="1" ht="17.5" customHeight="1" spans="1:11">
      <c r="A51" s="9">
        <v>49</v>
      </c>
      <c r="B51" s="9">
        <v>10</v>
      </c>
      <c r="C51" s="9" t="s">
        <v>110</v>
      </c>
      <c r="D51" s="9" t="s">
        <v>111</v>
      </c>
      <c r="E51" s="9">
        <v>2025050139</v>
      </c>
      <c r="F51" s="11">
        <v>75.65</v>
      </c>
      <c r="G51" s="12">
        <f t="shared" si="6"/>
        <v>30.26</v>
      </c>
      <c r="H51" s="10">
        <v>67.34</v>
      </c>
      <c r="I51" s="10">
        <f t="shared" si="7"/>
        <v>40.404</v>
      </c>
      <c r="J51" s="17">
        <f t="shared" si="8"/>
        <v>70.664</v>
      </c>
      <c r="K51" s="9"/>
    </row>
    <row r="52" s="2" customFormat="1" ht="17.5" customHeight="1" spans="1:11">
      <c r="A52" s="9">
        <v>50</v>
      </c>
      <c r="B52" s="9">
        <v>10</v>
      </c>
      <c r="C52" s="9" t="s">
        <v>112</v>
      </c>
      <c r="D52" s="9" t="s">
        <v>113</v>
      </c>
      <c r="E52" s="9">
        <v>2025050146</v>
      </c>
      <c r="F52" s="11">
        <v>66.44</v>
      </c>
      <c r="G52" s="12">
        <f t="shared" si="6"/>
        <v>26.576</v>
      </c>
      <c r="H52" s="10">
        <v>69.78</v>
      </c>
      <c r="I52" s="10">
        <f t="shared" si="7"/>
        <v>41.868</v>
      </c>
      <c r="J52" s="17">
        <f t="shared" si="8"/>
        <v>68.444</v>
      </c>
      <c r="K52" s="9"/>
    </row>
    <row r="53" s="2" customFormat="1" ht="17.5" customHeight="1" spans="1:11">
      <c r="A53" s="9">
        <v>51</v>
      </c>
      <c r="B53" s="9">
        <v>10</v>
      </c>
      <c r="C53" s="9" t="s">
        <v>114</v>
      </c>
      <c r="D53" s="9" t="s">
        <v>115</v>
      </c>
      <c r="E53" s="9">
        <v>2025050135</v>
      </c>
      <c r="F53" s="11">
        <v>73.91</v>
      </c>
      <c r="G53" s="12">
        <f t="shared" si="6"/>
        <v>29.564</v>
      </c>
      <c r="H53" s="10">
        <v>63.6</v>
      </c>
      <c r="I53" s="10">
        <f t="shared" si="7"/>
        <v>38.16</v>
      </c>
      <c r="J53" s="17">
        <f t="shared" si="8"/>
        <v>67.724</v>
      </c>
      <c r="K53" s="9"/>
    </row>
    <row r="54" s="2" customFormat="1" ht="17.5" customHeight="1" spans="1:11">
      <c r="A54" s="9">
        <v>52</v>
      </c>
      <c r="B54" s="9">
        <v>10</v>
      </c>
      <c r="C54" s="9" t="s">
        <v>116</v>
      </c>
      <c r="D54" s="9" t="s">
        <v>117</v>
      </c>
      <c r="E54" s="9">
        <v>2025050143</v>
      </c>
      <c r="F54" s="11">
        <v>67.48</v>
      </c>
      <c r="G54" s="12">
        <f t="shared" si="6"/>
        <v>26.992</v>
      </c>
      <c r="H54" s="10">
        <v>59.66</v>
      </c>
      <c r="I54" s="10">
        <f t="shared" si="7"/>
        <v>35.796</v>
      </c>
      <c r="J54" s="17">
        <f t="shared" si="8"/>
        <v>62.788</v>
      </c>
      <c r="K54" s="9"/>
    </row>
    <row r="55" s="2" customFormat="1" ht="17.5" customHeight="1" spans="1:11">
      <c r="A55" s="9">
        <v>53</v>
      </c>
      <c r="B55" s="9">
        <v>10</v>
      </c>
      <c r="C55" s="9" t="s">
        <v>118</v>
      </c>
      <c r="D55" s="9" t="s">
        <v>119</v>
      </c>
      <c r="E55" s="9">
        <v>2025050140</v>
      </c>
      <c r="F55" s="11">
        <v>64.07</v>
      </c>
      <c r="G55" s="12">
        <f t="shared" si="6"/>
        <v>25.628</v>
      </c>
      <c r="H55" s="10">
        <v>61.72</v>
      </c>
      <c r="I55" s="10">
        <f t="shared" si="7"/>
        <v>37.032</v>
      </c>
      <c r="J55" s="17">
        <f t="shared" si="8"/>
        <v>62.66</v>
      </c>
      <c r="K55" s="9"/>
    </row>
    <row r="56" s="2" customFormat="1" ht="17.5" customHeight="1" spans="1:11">
      <c r="A56" s="9">
        <v>54</v>
      </c>
      <c r="B56" s="9">
        <v>11</v>
      </c>
      <c r="C56" s="9" t="s">
        <v>120</v>
      </c>
      <c r="D56" s="9" t="s">
        <v>121</v>
      </c>
      <c r="E56" s="9">
        <v>2025050159</v>
      </c>
      <c r="F56" s="11">
        <v>68.73</v>
      </c>
      <c r="G56" s="12">
        <f t="shared" si="6"/>
        <v>27.492</v>
      </c>
      <c r="H56" s="10">
        <v>65.92</v>
      </c>
      <c r="I56" s="10">
        <f t="shared" si="7"/>
        <v>39.552</v>
      </c>
      <c r="J56" s="17">
        <f t="shared" si="8"/>
        <v>67.044</v>
      </c>
      <c r="K56" s="9"/>
    </row>
    <row r="57" s="2" customFormat="1" ht="17.5" customHeight="1" spans="1:11">
      <c r="A57" s="9">
        <v>55</v>
      </c>
      <c r="B57" s="9">
        <v>11</v>
      </c>
      <c r="C57" s="9" t="s">
        <v>122</v>
      </c>
      <c r="D57" s="9" t="s">
        <v>123</v>
      </c>
      <c r="E57" s="9">
        <v>2025050158</v>
      </c>
      <c r="F57" s="11">
        <v>63.36</v>
      </c>
      <c r="G57" s="12">
        <f t="shared" si="6"/>
        <v>25.344</v>
      </c>
      <c r="H57" s="10">
        <v>56.34</v>
      </c>
      <c r="I57" s="10">
        <f t="shared" si="7"/>
        <v>33.804</v>
      </c>
      <c r="J57" s="17">
        <f t="shared" si="8"/>
        <v>59.148</v>
      </c>
      <c r="K57" s="9"/>
    </row>
    <row r="58" s="2" customFormat="1" ht="17.5" customHeight="1" spans="1:11">
      <c r="A58" s="9">
        <v>56</v>
      </c>
      <c r="B58" s="9">
        <v>11</v>
      </c>
      <c r="C58" s="9" t="s">
        <v>124</v>
      </c>
      <c r="D58" s="9" t="s">
        <v>125</v>
      </c>
      <c r="E58" s="9">
        <v>2025050160</v>
      </c>
      <c r="F58" s="11">
        <v>60.65</v>
      </c>
      <c r="G58" s="12">
        <f t="shared" si="6"/>
        <v>24.26</v>
      </c>
      <c r="H58" s="10">
        <v>56.36</v>
      </c>
      <c r="I58" s="10">
        <f t="shared" si="7"/>
        <v>33.816</v>
      </c>
      <c r="J58" s="17">
        <f t="shared" si="8"/>
        <v>58.076</v>
      </c>
      <c r="K58" s="9"/>
    </row>
    <row r="59" s="2" customFormat="1" ht="17.5" customHeight="1" spans="1:11">
      <c r="A59" s="9">
        <v>57</v>
      </c>
      <c r="B59" s="9">
        <v>11</v>
      </c>
      <c r="C59" s="9" t="s">
        <v>126</v>
      </c>
      <c r="D59" s="9" t="s">
        <v>127</v>
      </c>
      <c r="E59" s="9">
        <v>2025050162</v>
      </c>
      <c r="F59" s="11">
        <v>60.31</v>
      </c>
      <c r="G59" s="12">
        <f t="shared" si="6"/>
        <v>24.124</v>
      </c>
      <c r="H59" s="10">
        <v>56.1</v>
      </c>
      <c r="I59" s="10">
        <f t="shared" si="7"/>
        <v>33.66</v>
      </c>
      <c r="J59" s="17">
        <f t="shared" si="8"/>
        <v>57.784</v>
      </c>
      <c r="K59" s="9"/>
    </row>
    <row r="60" s="2" customFormat="1" ht="17.5" customHeight="1" spans="1:11">
      <c r="A60" s="9">
        <v>58</v>
      </c>
      <c r="B60" s="9">
        <v>11</v>
      </c>
      <c r="C60" s="14" t="s">
        <v>128</v>
      </c>
      <c r="D60" s="14" t="s">
        <v>129</v>
      </c>
      <c r="E60" s="14">
        <v>2025050151</v>
      </c>
      <c r="F60" s="12">
        <v>53.92</v>
      </c>
      <c r="G60" s="12">
        <f t="shared" si="6"/>
        <v>21.568</v>
      </c>
      <c r="H60" s="12"/>
      <c r="I60" s="12"/>
      <c r="J60" s="14"/>
      <c r="K60" s="9" t="s">
        <v>130</v>
      </c>
    </row>
    <row r="61" s="2" customFormat="1" ht="17.5" customHeight="1" spans="1:11">
      <c r="A61" s="9">
        <v>59</v>
      </c>
      <c r="B61" s="9">
        <v>11</v>
      </c>
      <c r="C61" s="14" t="s">
        <v>131</v>
      </c>
      <c r="D61" s="14" t="s">
        <v>132</v>
      </c>
      <c r="E61" s="14">
        <v>2025050156</v>
      </c>
      <c r="F61" s="12">
        <v>58.33</v>
      </c>
      <c r="G61" s="12">
        <f t="shared" si="6"/>
        <v>23.332</v>
      </c>
      <c r="H61" s="12"/>
      <c r="I61" s="12"/>
      <c r="J61" s="14"/>
      <c r="K61" s="9" t="s">
        <v>130</v>
      </c>
    </row>
    <row r="62" s="2" customFormat="1" ht="17.5" customHeight="1" spans="1:11">
      <c r="A62" s="9">
        <v>60</v>
      </c>
      <c r="B62" s="9">
        <v>12</v>
      </c>
      <c r="C62" s="9" t="s">
        <v>133</v>
      </c>
      <c r="D62" s="9" t="s">
        <v>134</v>
      </c>
      <c r="E62" s="9">
        <v>2025050084</v>
      </c>
      <c r="F62" s="9" t="s">
        <v>14</v>
      </c>
      <c r="G62" s="9" t="str">
        <f>F62</f>
        <v>免笔试</v>
      </c>
      <c r="H62" s="10">
        <v>88.56</v>
      </c>
      <c r="I62" s="10">
        <f>H62</f>
        <v>88.56</v>
      </c>
      <c r="J62" s="17">
        <f>H62</f>
        <v>88.56</v>
      </c>
      <c r="K62" s="9"/>
    </row>
    <row r="63" s="2" customFormat="1" ht="17.5" customHeight="1" spans="1:11">
      <c r="A63" s="9">
        <v>61</v>
      </c>
      <c r="B63" s="9">
        <v>12</v>
      </c>
      <c r="C63" s="9" t="s">
        <v>135</v>
      </c>
      <c r="D63" s="9" t="s">
        <v>136</v>
      </c>
      <c r="E63" s="9">
        <v>2025050077</v>
      </c>
      <c r="F63" s="9" t="s">
        <v>14</v>
      </c>
      <c r="G63" s="9" t="str">
        <f>F63</f>
        <v>免笔试</v>
      </c>
      <c r="H63" s="10">
        <v>87.44</v>
      </c>
      <c r="I63" s="10">
        <f>H63</f>
        <v>87.44</v>
      </c>
      <c r="J63" s="17">
        <f>H63</f>
        <v>87.44</v>
      </c>
      <c r="K63" s="9"/>
    </row>
    <row r="64" s="2" customFormat="1" ht="17.5" customHeight="1" spans="1:11">
      <c r="A64" s="9">
        <v>62</v>
      </c>
      <c r="B64" s="9">
        <v>12</v>
      </c>
      <c r="C64" s="9" t="s">
        <v>137</v>
      </c>
      <c r="D64" s="9" t="s">
        <v>138</v>
      </c>
      <c r="E64" s="9">
        <v>2025050088</v>
      </c>
      <c r="F64" s="9" t="s">
        <v>14</v>
      </c>
      <c r="G64" s="9" t="str">
        <f>F64</f>
        <v>免笔试</v>
      </c>
      <c r="H64" s="10">
        <v>86.9</v>
      </c>
      <c r="I64" s="10">
        <f>H64</f>
        <v>86.9</v>
      </c>
      <c r="J64" s="17">
        <f>H64</f>
        <v>86.9</v>
      </c>
      <c r="K64" s="9"/>
    </row>
    <row r="65" s="2" customFormat="1" ht="17.5" customHeight="1" spans="1:11">
      <c r="A65" s="9">
        <v>63</v>
      </c>
      <c r="B65" s="9">
        <v>12</v>
      </c>
      <c r="C65" s="9" t="s">
        <v>139</v>
      </c>
      <c r="D65" s="9" t="s">
        <v>140</v>
      </c>
      <c r="E65" s="9">
        <v>2025050048</v>
      </c>
      <c r="F65" s="9" t="s">
        <v>14</v>
      </c>
      <c r="G65" s="9" t="str">
        <f>F65</f>
        <v>免笔试</v>
      </c>
      <c r="H65" s="10">
        <v>83.8</v>
      </c>
      <c r="I65" s="10">
        <f>H65</f>
        <v>83.8</v>
      </c>
      <c r="J65" s="17">
        <f>H65</f>
        <v>83.8</v>
      </c>
      <c r="K65" s="9"/>
    </row>
    <row r="66" s="2" customFormat="1" ht="17.5" customHeight="1" spans="1:11">
      <c r="A66" s="9">
        <v>64</v>
      </c>
      <c r="B66" s="9">
        <v>12</v>
      </c>
      <c r="C66" s="9" t="s">
        <v>141</v>
      </c>
      <c r="D66" s="9" t="s">
        <v>142</v>
      </c>
      <c r="E66" s="9">
        <v>2025050182</v>
      </c>
      <c r="F66" s="11">
        <v>74.38</v>
      </c>
      <c r="G66" s="12">
        <f>F66*0.4</f>
        <v>29.752</v>
      </c>
      <c r="H66" s="10">
        <v>87.92</v>
      </c>
      <c r="I66" s="10">
        <f>H66*0.6</f>
        <v>52.752</v>
      </c>
      <c r="J66" s="17">
        <f>F66*0.4+H66*0.6</f>
        <v>82.504</v>
      </c>
      <c r="K66" s="9"/>
    </row>
    <row r="67" s="2" customFormat="1" ht="17.5" customHeight="1" spans="1:11">
      <c r="A67" s="9">
        <v>65</v>
      </c>
      <c r="B67" s="9">
        <v>12</v>
      </c>
      <c r="C67" s="9" t="s">
        <v>143</v>
      </c>
      <c r="D67" s="9" t="s">
        <v>144</v>
      </c>
      <c r="E67" s="9">
        <v>2025050052</v>
      </c>
      <c r="F67" s="9" t="s">
        <v>14</v>
      </c>
      <c r="G67" s="9" t="str">
        <f>F67</f>
        <v>免笔试</v>
      </c>
      <c r="H67" s="10">
        <v>81.9</v>
      </c>
      <c r="I67" s="10">
        <f>H67</f>
        <v>81.9</v>
      </c>
      <c r="J67" s="17">
        <f>H67</f>
        <v>81.9</v>
      </c>
      <c r="K67" s="9"/>
    </row>
    <row r="68" s="2" customFormat="1" ht="17.5" customHeight="1" spans="1:11">
      <c r="A68" s="9">
        <v>66</v>
      </c>
      <c r="B68" s="9">
        <v>12</v>
      </c>
      <c r="C68" s="9" t="s">
        <v>145</v>
      </c>
      <c r="D68" s="9" t="s">
        <v>146</v>
      </c>
      <c r="E68" s="9">
        <v>2025050073</v>
      </c>
      <c r="F68" s="9" t="s">
        <v>14</v>
      </c>
      <c r="G68" s="9" t="str">
        <f>F68</f>
        <v>免笔试</v>
      </c>
      <c r="H68" s="10">
        <v>81.7</v>
      </c>
      <c r="I68" s="10">
        <f>H68</f>
        <v>81.7</v>
      </c>
      <c r="J68" s="17">
        <f>H68</f>
        <v>81.7</v>
      </c>
      <c r="K68" s="9"/>
    </row>
    <row r="69" s="2" customFormat="1" ht="17.5" customHeight="1" spans="1:11">
      <c r="A69" s="9">
        <v>67</v>
      </c>
      <c r="B69" s="9">
        <v>12</v>
      </c>
      <c r="C69" s="9" t="s">
        <v>147</v>
      </c>
      <c r="D69" s="9" t="s">
        <v>148</v>
      </c>
      <c r="E69" s="9">
        <v>2025050177</v>
      </c>
      <c r="F69" s="11">
        <v>79.06</v>
      </c>
      <c r="G69" s="12">
        <f>F69*0.4</f>
        <v>31.624</v>
      </c>
      <c r="H69" s="10">
        <v>81.3</v>
      </c>
      <c r="I69" s="10">
        <f>H69*0.6</f>
        <v>48.78</v>
      </c>
      <c r="J69" s="17">
        <f>F69*0.4+H69*0.6</f>
        <v>80.404</v>
      </c>
      <c r="K69" s="9"/>
    </row>
    <row r="70" s="2" customFormat="1" ht="17.5" customHeight="1" spans="1:11">
      <c r="A70" s="9">
        <v>68</v>
      </c>
      <c r="B70" s="9">
        <v>12</v>
      </c>
      <c r="C70" s="9" t="s">
        <v>149</v>
      </c>
      <c r="D70" s="9" t="s">
        <v>150</v>
      </c>
      <c r="E70" s="9">
        <v>2025050068</v>
      </c>
      <c r="F70" s="9" t="s">
        <v>14</v>
      </c>
      <c r="G70" s="9" t="str">
        <f>F70</f>
        <v>免笔试</v>
      </c>
      <c r="H70" s="10">
        <v>80.3</v>
      </c>
      <c r="I70" s="10">
        <f>H70</f>
        <v>80.3</v>
      </c>
      <c r="J70" s="17">
        <f>H70</f>
        <v>80.3</v>
      </c>
      <c r="K70" s="9"/>
    </row>
    <row r="71" s="2" customFormat="1" ht="17.5" customHeight="1" spans="1:11">
      <c r="A71" s="9">
        <v>69</v>
      </c>
      <c r="B71" s="9">
        <v>12</v>
      </c>
      <c r="C71" s="9" t="s">
        <v>151</v>
      </c>
      <c r="D71" s="9" t="s">
        <v>152</v>
      </c>
      <c r="E71" s="9">
        <v>2025050201</v>
      </c>
      <c r="F71" s="11">
        <v>76.86</v>
      </c>
      <c r="G71" s="12">
        <f>F71*0.4</f>
        <v>30.744</v>
      </c>
      <c r="H71" s="10">
        <v>82.4</v>
      </c>
      <c r="I71" s="10">
        <f>H71*0.6</f>
        <v>49.44</v>
      </c>
      <c r="J71" s="17">
        <f>F71*0.4+H71*0.6</f>
        <v>80.184</v>
      </c>
      <c r="K71" s="9"/>
    </row>
    <row r="72" s="3" customFormat="1" ht="17.5" customHeight="1" spans="1:11">
      <c r="A72" s="9">
        <v>70</v>
      </c>
      <c r="B72" s="9">
        <v>12</v>
      </c>
      <c r="C72" s="9" t="s">
        <v>153</v>
      </c>
      <c r="D72" s="9" t="s">
        <v>154</v>
      </c>
      <c r="E72" s="9">
        <v>2025050055</v>
      </c>
      <c r="F72" s="9" t="s">
        <v>14</v>
      </c>
      <c r="G72" s="9" t="str">
        <f t="shared" ref="G72:G77" si="9">F72</f>
        <v>免笔试</v>
      </c>
      <c r="H72" s="10">
        <v>79.4</v>
      </c>
      <c r="I72" s="10">
        <f t="shared" ref="I72:I77" si="10">H72</f>
        <v>79.4</v>
      </c>
      <c r="J72" s="17">
        <f t="shared" ref="J72:J77" si="11">H72</f>
        <v>79.4</v>
      </c>
      <c r="K72" s="20"/>
    </row>
    <row r="73" s="2" customFormat="1" ht="17.5" customHeight="1" spans="1:11">
      <c r="A73" s="9">
        <v>71</v>
      </c>
      <c r="B73" s="9">
        <v>12</v>
      </c>
      <c r="C73" s="9" t="s">
        <v>155</v>
      </c>
      <c r="D73" s="9" t="s">
        <v>156</v>
      </c>
      <c r="E73" s="9">
        <v>2025050075</v>
      </c>
      <c r="F73" s="9" t="s">
        <v>14</v>
      </c>
      <c r="G73" s="9" t="str">
        <f t="shared" si="9"/>
        <v>免笔试</v>
      </c>
      <c r="H73" s="10">
        <v>78.5</v>
      </c>
      <c r="I73" s="10">
        <f t="shared" si="10"/>
        <v>78.5</v>
      </c>
      <c r="J73" s="17">
        <f t="shared" si="11"/>
        <v>78.5</v>
      </c>
      <c r="K73" s="9"/>
    </row>
    <row r="74" s="2" customFormat="1" ht="17.5" customHeight="1" spans="1:11">
      <c r="A74" s="9">
        <v>72</v>
      </c>
      <c r="B74" s="9">
        <v>12</v>
      </c>
      <c r="C74" s="9" t="s">
        <v>157</v>
      </c>
      <c r="D74" s="9" t="s">
        <v>158</v>
      </c>
      <c r="E74" s="9">
        <v>2025050054</v>
      </c>
      <c r="F74" s="9" t="s">
        <v>14</v>
      </c>
      <c r="G74" s="9" t="str">
        <f t="shared" si="9"/>
        <v>免笔试</v>
      </c>
      <c r="H74" s="10">
        <v>74.8</v>
      </c>
      <c r="I74" s="10">
        <f t="shared" si="10"/>
        <v>74.8</v>
      </c>
      <c r="J74" s="17">
        <f t="shared" si="11"/>
        <v>74.8</v>
      </c>
      <c r="K74" s="9"/>
    </row>
    <row r="75" s="2" customFormat="1" ht="17.5" customHeight="1" spans="1:11">
      <c r="A75" s="9">
        <v>73</v>
      </c>
      <c r="B75" s="13">
        <v>12</v>
      </c>
      <c r="C75" s="13" t="s">
        <v>159</v>
      </c>
      <c r="D75" s="13" t="s">
        <v>160</v>
      </c>
      <c r="E75" s="9">
        <v>2025050089</v>
      </c>
      <c r="F75" s="13" t="s">
        <v>14</v>
      </c>
      <c r="G75" s="9" t="str">
        <f t="shared" si="9"/>
        <v>免笔试</v>
      </c>
      <c r="H75" s="10">
        <v>74.4</v>
      </c>
      <c r="I75" s="10">
        <f t="shared" si="10"/>
        <v>74.4</v>
      </c>
      <c r="J75" s="17">
        <f t="shared" si="11"/>
        <v>74.4</v>
      </c>
      <c r="K75" s="9"/>
    </row>
    <row r="76" s="2" customFormat="1" ht="17.5" customHeight="1" spans="1:11">
      <c r="A76" s="9">
        <v>74</v>
      </c>
      <c r="B76" s="9">
        <v>12</v>
      </c>
      <c r="C76" s="9" t="s">
        <v>161</v>
      </c>
      <c r="D76" s="9" t="s">
        <v>162</v>
      </c>
      <c r="E76" s="9">
        <v>2025050072</v>
      </c>
      <c r="F76" s="9" t="s">
        <v>14</v>
      </c>
      <c r="G76" s="9" t="str">
        <f t="shared" si="9"/>
        <v>免笔试</v>
      </c>
      <c r="H76" s="10">
        <v>74</v>
      </c>
      <c r="I76" s="10">
        <f t="shared" si="10"/>
        <v>74</v>
      </c>
      <c r="J76" s="17">
        <f t="shared" si="11"/>
        <v>74</v>
      </c>
      <c r="K76" s="9"/>
    </row>
    <row r="77" s="2" customFormat="1" ht="17.5" customHeight="1" spans="1:11">
      <c r="A77" s="9">
        <v>75</v>
      </c>
      <c r="B77" s="9">
        <v>12</v>
      </c>
      <c r="C77" s="9" t="s">
        <v>163</v>
      </c>
      <c r="D77" s="9" t="s">
        <v>164</v>
      </c>
      <c r="E77" s="9">
        <v>2025050078</v>
      </c>
      <c r="F77" s="9" t="s">
        <v>14</v>
      </c>
      <c r="G77" s="9" t="str">
        <f t="shared" si="9"/>
        <v>免笔试</v>
      </c>
      <c r="H77" s="10">
        <v>72.2</v>
      </c>
      <c r="I77" s="10">
        <f t="shared" si="10"/>
        <v>72.2</v>
      </c>
      <c r="J77" s="17">
        <f t="shared" si="11"/>
        <v>72.2</v>
      </c>
      <c r="K77" s="9"/>
    </row>
    <row r="78" s="2" customFormat="1" ht="17.5" customHeight="1" spans="1:11">
      <c r="A78" s="9">
        <v>76</v>
      </c>
      <c r="B78" s="9">
        <v>12</v>
      </c>
      <c r="C78" s="9" t="s">
        <v>165</v>
      </c>
      <c r="D78" s="9" t="s">
        <v>166</v>
      </c>
      <c r="E78" s="9">
        <v>2025050178</v>
      </c>
      <c r="F78" s="11">
        <v>68.67</v>
      </c>
      <c r="G78" s="12">
        <f>F78*0.4</f>
        <v>27.468</v>
      </c>
      <c r="H78" s="10">
        <v>74</v>
      </c>
      <c r="I78" s="10">
        <f>H78*0.6</f>
        <v>44.4</v>
      </c>
      <c r="J78" s="17">
        <f>F78*0.4+H78*0.6</f>
        <v>71.868</v>
      </c>
      <c r="K78" s="9"/>
    </row>
    <row r="79" s="2" customFormat="1" ht="17.5" customHeight="1" spans="1:11">
      <c r="A79" s="9">
        <v>77</v>
      </c>
      <c r="B79" s="9">
        <v>12</v>
      </c>
      <c r="C79" s="9" t="s">
        <v>167</v>
      </c>
      <c r="D79" s="9" t="s">
        <v>168</v>
      </c>
      <c r="E79" s="9">
        <v>2025050190</v>
      </c>
      <c r="F79" s="11">
        <v>79.11</v>
      </c>
      <c r="G79" s="12">
        <f>F79*0.4</f>
        <v>31.644</v>
      </c>
      <c r="H79" s="10">
        <v>66</v>
      </c>
      <c r="I79" s="10">
        <f>H79*0.6</f>
        <v>39.6</v>
      </c>
      <c r="J79" s="17">
        <f>F79*0.4+H79*0.6</f>
        <v>71.244</v>
      </c>
      <c r="K79" s="9"/>
    </row>
    <row r="80" s="2" customFormat="1" ht="17.5" customHeight="1" spans="1:11">
      <c r="A80" s="9">
        <v>78</v>
      </c>
      <c r="B80" s="9">
        <v>12</v>
      </c>
      <c r="C80" s="9" t="s">
        <v>169</v>
      </c>
      <c r="D80" s="9" t="s">
        <v>170</v>
      </c>
      <c r="E80" s="9">
        <v>2025050083</v>
      </c>
      <c r="F80" s="9" t="s">
        <v>14</v>
      </c>
      <c r="G80" s="9" t="str">
        <f>F80</f>
        <v>免笔试</v>
      </c>
      <c r="H80" s="10">
        <v>71.2</v>
      </c>
      <c r="I80" s="10">
        <f>H80</f>
        <v>71.2</v>
      </c>
      <c r="J80" s="17">
        <f>H80</f>
        <v>71.2</v>
      </c>
      <c r="K80" s="9"/>
    </row>
    <row r="81" s="2" customFormat="1" ht="17.5" customHeight="1" spans="1:11">
      <c r="A81" s="9">
        <v>79</v>
      </c>
      <c r="B81" s="9">
        <v>12</v>
      </c>
      <c r="C81" s="9" t="s">
        <v>171</v>
      </c>
      <c r="D81" s="9" t="s">
        <v>172</v>
      </c>
      <c r="E81" s="9">
        <v>2025050186</v>
      </c>
      <c r="F81" s="11">
        <v>77.34</v>
      </c>
      <c r="G81" s="12">
        <f t="shared" ref="G81:G87" si="12">F81*0.4</f>
        <v>30.936</v>
      </c>
      <c r="H81" s="10">
        <v>64.8</v>
      </c>
      <c r="I81" s="10">
        <f t="shared" ref="I81:I87" si="13">H81*0.6</f>
        <v>38.88</v>
      </c>
      <c r="J81" s="17">
        <f t="shared" ref="J81:J87" si="14">F81*0.4+H81*0.6</f>
        <v>69.816</v>
      </c>
      <c r="K81" s="9"/>
    </row>
    <row r="82" s="2" customFormat="1" ht="17.5" customHeight="1" spans="1:11">
      <c r="A82" s="9">
        <v>80</v>
      </c>
      <c r="B82" s="9">
        <v>12</v>
      </c>
      <c r="C82" s="9" t="s">
        <v>173</v>
      </c>
      <c r="D82" s="9" t="s">
        <v>174</v>
      </c>
      <c r="E82" s="9">
        <v>2025050202</v>
      </c>
      <c r="F82" s="11">
        <v>73.54</v>
      </c>
      <c r="G82" s="12">
        <f t="shared" si="12"/>
        <v>29.416</v>
      </c>
      <c r="H82" s="10">
        <v>65.8</v>
      </c>
      <c r="I82" s="10">
        <f t="shared" si="13"/>
        <v>39.48</v>
      </c>
      <c r="J82" s="17">
        <f t="shared" si="14"/>
        <v>68.896</v>
      </c>
      <c r="K82" s="9"/>
    </row>
    <row r="83" s="2" customFormat="1" ht="17.5" customHeight="1" spans="1:11">
      <c r="A83" s="9">
        <v>81</v>
      </c>
      <c r="B83" s="13">
        <v>12</v>
      </c>
      <c r="C83" s="13" t="s">
        <v>175</v>
      </c>
      <c r="D83" s="13" t="s">
        <v>176</v>
      </c>
      <c r="E83" s="9">
        <v>2025050205</v>
      </c>
      <c r="F83" s="11">
        <v>71.54</v>
      </c>
      <c r="G83" s="12">
        <f t="shared" si="12"/>
        <v>28.616</v>
      </c>
      <c r="H83" s="10">
        <v>66.2</v>
      </c>
      <c r="I83" s="10">
        <f t="shared" si="13"/>
        <v>39.72</v>
      </c>
      <c r="J83" s="17">
        <f t="shared" si="14"/>
        <v>68.336</v>
      </c>
      <c r="K83" s="9"/>
    </row>
    <row r="84" s="2" customFormat="1" ht="17.5" customHeight="1" spans="1:11">
      <c r="A84" s="9">
        <v>82</v>
      </c>
      <c r="B84" s="9">
        <v>12</v>
      </c>
      <c r="C84" s="9" t="s">
        <v>177</v>
      </c>
      <c r="D84" s="9" t="s">
        <v>178</v>
      </c>
      <c r="E84" s="9">
        <v>2025050203</v>
      </c>
      <c r="F84" s="11">
        <v>64.71</v>
      </c>
      <c r="G84" s="12">
        <f t="shared" si="12"/>
        <v>25.884</v>
      </c>
      <c r="H84" s="10">
        <v>68.6</v>
      </c>
      <c r="I84" s="10">
        <f t="shared" si="13"/>
        <v>41.16</v>
      </c>
      <c r="J84" s="17">
        <f t="shared" si="14"/>
        <v>67.044</v>
      </c>
      <c r="K84" s="9"/>
    </row>
    <row r="85" s="2" customFormat="1" ht="17.5" customHeight="1" spans="1:11">
      <c r="A85" s="9">
        <v>83</v>
      </c>
      <c r="B85" s="9">
        <v>12</v>
      </c>
      <c r="C85" s="9" t="s">
        <v>179</v>
      </c>
      <c r="D85" s="9" t="s">
        <v>180</v>
      </c>
      <c r="E85" s="9">
        <v>2025050197</v>
      </c>
      <c r="F85" s="11">
        <v>60.63</v>
      </c>
      <c r="G85" s="12">
        <f t="shared" si="12"/>
        <v>24.252</v>
      </c>
      <c r="H85" s="10">
        <v>66.8</v>
      </c>
      <c r="I85" s="10">
        <f t="shared" si="13"/>
        <v>40.08</v>
      </c>
      <c r="J85" s="17">
        <f t="shared" si="14"/>
        <v>64.332</v>
      </c>
      <c r="K85" s="9"/>
    </row>
    <row r="86" s="2" customFormat="1" ht="17.5" customHeight="1" spans="1:11">
      <c r="A86" s="9">
        <v>84</v>
      </c>
      <c r="B86" s="9">
        <v>12</v>
      </c>
      <c r="C86" s="9" t="s">
        <v>181</v>
      </c>
      <c r="D86" s="9" t="s">
        <v>182</v>
      </c>
      <c r="E86" s="9">
        <v>2025050192</v>
      </c>
      <c r="F86" s="11">
        <v>65.54</v>
      </c>
      <c r="G86" s="12">
        <f t="shared" si="12"/>
        <v>26.216</v>
      </c>
      <c r="H86" s="10">
        <v>61.3</v>
      </c>
      <c r="I86" s="10">
        <f t="shared" si="13"/>
        <v>36.78</v>
      </c>
      <c r="J86" s="17">
        <f t="shared" si="14"/>
        <v>62.996</v>
      </c>
      <c r="K86" s="9"/>
    </row>
    <row r="87" s="2" customFormat="1" ht="17.5" customHeight="1" spans="1:11">
      <c r="A87" s="9">
        <v>85</v>
      </c>
      <c r="B87" s="13">
        <v>12</v>
      </c>
      <c r="C87" s="13" t="s">
        <v>183</v>
      </c>
      <c r="D87" s="13" t="s">
        <v>184</v>
      </c>
      <c r="E87" s="9">
        <v>2025050206</v>
      </c>
      <c r="F87" s="11">
        <v>66.96</v>
      </c>
      <c r="G87" s="12">
        <f t="shared" si="12"/>
        <v>26.784</v>
      </c>
      <c r="H87" s="10">
        <v>60</v>
      </c>
      <c r="I87" s="10">
        <f t="shared" si="13"/>
        <v>36</v>
      </c>
      <c r="J87" s="17">
        <f t="shared" si="14"/>
        <v>62.784</v>
      </c>
      <c r="K87" s="9"/>
    </row>
    <row r="88" s="2" customFormat="1" ht="17.5" customHeight="1" spans="1:11">
      <c r="A88" s="9">
        <v>86</v>
      </c>
      <c r="B88" s="9">
        <v>12</v>
      </c>
      <c r="C88" s="9" t="s">
        <v>185</v>
      </c>
      <c r="D88" s="9" t="s">
        <v>186</v>
      </c>
      <c r="E88" s="9">
        <v>2025050081</v>
      </c>
      <c r="F88" s="9" t="s">
        <v>14</v>
      </c>
      <c r="G88" s="9" t="str">
        <f>F88</f>
        <v>免笔试</v>
      </c>
      <c r="H88" s="10">
        <v>61.8</v>
      </c>
      <c r="I88" s="10">
        <f>H88</f>
        <v>61.8</v>
      </c>
      <c r="J88" s="17">
        <f>H88</f>
        <v>61.8</v>
      </c>
      <c r="K88" s="9"/>
    </row>
    <row r="89" s="2" customFormat="1" ht="17.5" customHeight="1" spans="1:11">
      <c r="A89" s="9">
        <v>87</v>
      </c>
      <c r="B89" s="9">
        <v>12</v>
      </c>
      <c r="C89" s="9" t="s">
        <v>187</v>
      </c>
      <c r="D89" s="9" t="s">
        <v>188</v>
      </c>
      <c r="E89" s="9">
        <v>2025050070</v>
      </c>
      <c r="F89" s="9" t="s">
        <v>14</v>
      </c>
      <c r="G89" s="9" t="str">
        <f>F89</f>
        <v>免笔试</v>
      </c>
      <c r="H89" s="10">
        <v>60.3</v>
      </c>
      <c r="I89" s="10">
        <f>H89</f>
        <v>60.3</v>
      </c>
      <c r="J89" s="17">
        <f>H89</f>
        <v>60.3</v>
      </c>
      <c r="K89" s="9"/>
    </row>
    <row r="90" s="2" customFormat="1" ht="17.5" customHeight="1" spans="1:11">
      <c r="A90" s="9">
        <v>88</v>
      </c>
      <c r="B90" s="13">
        <v>12</v>
      </c>
      <c r="C90" s="14" t="s">
        <v>189</v>
      </c>
      <c r="D90" s="14" t="s">
        <v>190</v>
      </c>
      <c r="E90" s="14">
        <v>2025050204</v>
      </c>
      <c r="F90" s="12">
        <v>65.33</v>
      </c>
      <c r="G90" s="12">
        <f t="shared" ref="G90:G116" si="15">F90*0.4</f>
        <v>26.132</v>
      </c>
      <c r="H90" s="12" t="s">
        <v>61</v>
      </c>
      <c r="I90" s="12" t="s">
        <v>61</v>
      </c>
      <c r="J90" s="14"/>
      <c r="K90" s="9"/>
    </row>
    <row r="91" s="2" customFormat="1" ht="17.5" customHeight="1" spans="1:11">
      <c r="A91" s="9">
        <v>89</v>
      </c>
      <c r="B91" s="14">
        <v>12</v>
      </c>
      <c r="C91" s="14" t="s">
        <v>191</v>
      </c>
      <c r="D91" s="14" t="s">
        <v>192</v>
      </c>
      <c r="E91" s="14">
        <v>2025050209</v>
      </c>
      <c r="F91" s="12">
        <v>69.73</v>
      </c>
      <c r="G91" s="12">
        <f t="shared" si="15"/>
        <v>27.892</v>
      </c>
      <c r="H91" s="12" t="s">
        <v>61</v>
      </c>
      <c r="I91" s="12" t="s">
        <v>61</v>
      </c>
      <c r="J91" s="14"/>
      <c r="K91" s="9"/>
    </row>
    <row r="92" s="2" customFormat="1" ht="17.5" customHeight="1" spans="1:11">
      <c r="A92" s="9">
        <v>90</v>
      </c>
      <c r="B92" s="9">
        <v>12</v>
      </c>
      <c r="C92" s="14" t="s">
        <v>193</v>
      </c>
      <c r="D92" s="14" t="s">
        <v>194</v>
      </c>
      <c r="E92" s="14">
        <v>2025050189</v>
      </c>
      <c r="F92" s="12">
        <v>58.27</v>
      </c>
      <c r="G92" s="12">
        <f t="shared" si="15"/>
        <v>23.308</v>
      </c>
      <c r="H92" s="12"/>
      <c r="I92" s="12"/>
      <c r="J92" s="14"/>
      <c r="K92" s="9" t="s">
        <v>130</v>
      </c>
    </row>
    <row r="93" s="2" customFormat="1" ht="17.5" customHeight="1" spans="1:11">
      <c r="A93" s="9">
        <v>91</v>
      </c>
      <c r="B93" s="9">
        <v>13</v>
      </c>
      <c r="C93" s="9" t="s">
        <v>195</v>
      </c>
      <c r="D93" s="9" t="s">
        <v>196</v>
      </c>
      <c r="E93" s="9">
        <v>2025050210</v>
      </c>
      <c r="F93" s="11">
        <v>69.65</v>
      </c>
      <c r="G93" s="12">
        <f t="shared" si="15"/>
        <v>27.86</v>
      </c>
      <c r="H93" s="10">
        <v>87.3</v>
      </c>
      <c r="I93" s="10">
        <f t="shared" ref="I93:I100" si="16">H93*0.6</f>
        <v>52.38</v>
      </c>
      <c r="J93" s="17">
        <f t="shared" ref="J93:J100" si="17">F93*0.4+H93*0.6</f>
        <v>80.24</v>
      </c>
      <c r="K93" s="9"/>
    </row>
    <row r="94" s="2" customFormat="1" ht="17.5" customHeight="1" spans="1:11">
      <c r="A94" s="9">
        <v>92</v>
      </c>
      <c r="B94" s="9">
        <v>13</v>
      </c>
      <c r="C94" s="9" t="s">
        <v>197</v>
      </c>
      <c r="D94" s="9" t="s">
        <v>198</v>
      </c>
      <c r="E94" s="9">
        <v>2025050224</v>
      </c>
      <c r="F94" s="11">
        <v>71.75</v>
      </c>
      <c r="G94" s="12">
        <f t="shared" si="15"/>
        <v>28.7</v>
      </c>
      <c r="H94" s="10">
        <v>84.5</v>
      </c>
      <c r="I94" s="10">
        <f t="shared" si="16"/>
        <v>50.7</v>
      </c>
      <c r="J94" s="17">
        <f t="shared" si="17"/>
        <v>79.4</v>
      </c>
      <c r="K94" s="9"/>
    </row>
    <row r="95" s="2" customFormat="1" ht="17.5" customHeight="1" spans="1:11">
      <c r="A95" s="9">
        <v>93</v>
      </c>
      <c r="B95" s="9">
        <v>13</v>
      </c>
      <c r="C95" s="9" t="s">
        <v>199</v>
      </c>
      <c r="D95" s="9" t="s">
        <v>200</v>
      </c>
      <c r="E95" s="9">
        <v>2025050215</v>
      </c>
      <c r="F95" s="11">
        <v>77.95</v>
      </c>
      <c r="G95" s="12">
        <f t="shared" si="15"/>
        <v>31.18</v>
      </c>
      <c r="H95" s="10">
        <v>75.8</v>
      </c>
      <c r="I95" s="10">
        <f t="shared" si="16"/>
        <v>45.48</v>
      </c>
      <c r="J95" s="17">
        <f t="shared" si="17"/>
        <v>76.66</v>
      </c>
      <c r="K95" s="9"/>
    </row>
    <row r="96" s="2" customFormat="1" ht="17.5" customHeight="1" spans="1:11">
      <c r="A96" s="9">
        <v>94</v>
      </c>
      <c r="B96" s="9">
        <v>13</v>
      </c>
      <c r="C96" s="9" t="s">
        <v>201</v>
      </c>
      <c r="D96" s="9" t="s">
        <v>202</v>
      </c>
      <c r="E96" s="9">
        <v>2025050222</v>
      </c>
      <c r="F96" s="11">
        <v>67.65</v>
      </c>
      <c r="G96" s="12">
        <f t="shared" si="15"/>
        <v>27.06</v>
      </c>
      <c r="H96" s="10">
        <v>74.9</v>
      </c>
      <c r="I96" s="10">
        <f t="shared" si="16"/>
        <v>44.94</v>
      </c>
      <c r="J96" s="17">
        <f t="shared" si="17"/>
        <v>72</v>
      </c>
      <c r="K96" s="9"/>
    </row>
    <row r="97" s="2" customFormat="1" ht="17.5" customHeight="1" spans="1:11">
      <c r="A97" s="9">
        <v>95</v>
      </c>
      <c r="B97" s="9">
        <v>13</v>
      </c>
      <c r="C97" s="9" t="s">
        <v>203</v>
      </c>
      <c r="D97" s="9" t="s">
        <v>204</v>
      </c>
      <c r="E97" s="9">
        <v>2025050214</v>
      </c>
      <c r="F97" s="11">
        <v>65.65</v>
      </c>
      <c r="G97" s="12">
        <f t="shared" si="15"/>
        <v>26.26</v>
      </c>
      <c r="H97" s="10">
        <v>75.6</v>
      </c>
      <c r="I97" s="10">
        <f t="shared" si="16"/>
        <v>45.36</v>
      </c>
      <c r="J97" s="17">
        <f t="shared" si="17"/>
        <v>71.62</v>
      </c>
      <c r="K97" s="9"/>
    </row>
    <row r="98" s="2" customFormat="1" ht="17.5" customHeight="1" spans="1:11">
      <c r="A98" s="9">
        <v>96</v>
      </c>
      <c r="B98" s="9">
        <v>13</v>
      </c>
      <c r="C98" s="9" t="s">
        <v>205</v>
      </c>
      <c r="D98" s="9" t="s">
        <v>206</v>
      </c>
      <c r="E98" s="9">
        <v>2025050213</v>
      </c>
      <c r="F98" s="11">
        <v>64.7</v>
      </c>
      <c r="G98" s="12">
        <f t="shared" si="15"/>
        <v>25.88</v>
      </c>
      <c r="H98" s="10">
        <v>74.7</v>
      </c>
      <c r="I98" s="10">
        <f t="shared" si="16"/>
        <v>44.82</v>
      </c>
      <c r="J98" s="17">
        <f t="shared" si="17"/>
        <v>70.7</v>
      </c>
      <c r="K98" s="9"/>
    </row>
    <row r="99" s="2" customFormat="1" ht="17.5" customHeight="1" spans="1:11">
      <c r="A99" s="9">
        <v>97</v>
      </c>
      <c r="B99" s="13">
        <v>13</v>
      </c>
      <c r="C99" s="13" t="s">
        <v>207</v>
      </c>
      <c r="D99" s="13" t="s">
        <v>208</v>
      </c>
      <c r="E99" s="9">
        <v>2025050229</v>
      </c>
      <c r="F99" s="11">
        <v>64.85</v>
      </c>
      <c r="G99" s="12">
        <f t="shared" si="15"/>
        <v>25.94</v>
      </c>
      <c r="H99" s="10">
        <v>73.7</v>
      </c>
      <c r="I99" s="10">
        <f t="shared" si="16"/>
        <v>44.22</v>
      </c>
      <c r="J99" s="17">
        <f t="shared" si="17"/>
        <v>70.16</v>
      </c>
      <c r="K99" s="9"/>
    </row>
    <row r="100" s="2" customFormat="1" ht="17.5" customHeight="1" spans="1:11">
      <c r="A100" s="9">
        <v>98</v>
      </c>
      <c r="B100" s="9">
        <v>13</v>
      </c>
      <c r="C100" s="9" t="s">
        <v>209</v>
      </c>
      <c r="D100" s="9" t="s">
        <v>210</v>
      </c>
      <c r="E100" s="9">
        <v>2025050212</v>
      </c>
      <c r="F100" s="11">
        <v>61.7</v>
      </c>
      <c r="G100" s="12">
        <f t="shared" si="15"/>
        <v>24.68</v>
      </c>
      <c r="H100" s="10">
        <v>66.1</v>
      </c>
      <c r="I100" s="10">
        <f t="shared" si="16"/>
        <v>39.66</v>
      </c>
      <c r="J100" s="17">
        <f t="shared" si="17"/>
        <v>64.34</v>
      </c>
      <c r="K100" s="9"/>
    </row>
    <row r="101" s="2" customFormat="1" ht="17.5" customHeight="1" spans="1:11">
      <c r="A101" s="9">
        <v>99</v>
      </c>
      <c r="B101" s="9">
        <v>13</v>
      </c>
      <c r="C101" s="14" t="s">
        <v>211</v>
      </c>
      <c r="D101" s="14" t="s">
        <v>212</v>
      </c>
      <c r="E101" s="14">
        <v>2025050217</v>
      </c>
      <c r="F101" s="12">
        <v>52.9</v>
      </c>
      <c r="G101" s="12">
        <f t="shared" si="15"/>
        <v>21.16</v>
      </c>
      <c r="H101" s="12"/>
      <c r="I101" s="12"/>
      <c r="J101" s="14"/>
      <c r="K101" s="9" t="s">
        <v>130</v>
      </c>
    </row>
    <row r="102" s="2" customFormat="1" ht="17.5" customHeight="1" spans="1:11">
      <c r="A102" s="9">
        <v>100</v>
      </c>
      <c r="B102" s="18">
        <v>13</v>
      </c>
      <c r="C102" s="19" t="s">
        <v>213</v>
      </c>
      <c r="D102" s="19" t="s">
        <v>214</v>
      </c>
      <c r="E102" s="14">
        <v>2025050235</v>
      </c>
      <c r="F102" s="12">
        <v>53.7</v>
      </c>
      <c r="G102" s="12">
        <f t="shared" si="15"/>
        <v>21.48</v>
      </c>
      <c r="H102" s="12"/>
      <c r="I102" s="12"/>
      <c r="J102" s="14"/>
      <c r="K102" s="9" t="s">
        <v>130</v>
      </c>
    </row>
    <row r="103" s="2" customFormat="1" ht="17.5" customHeight="1" spans="1:11">
      <c r="A103" s="9">
        <v>101</v>
      </c>
      <c r="B103" s="9">
        <v>13</v>
      </c>
      <c r="C103" s="14" t="s">
        <v>215</v>
      </c>
      <c r="D103" s="14" t="s">
        <v>216</v>
      </c>
      <c r="E103" s="14">
        <v>2025050211</v>
      </c>
      <c r="F103" s="12">
        <v>55.55</v>
      </c>
      <c r="G103" s="12">
        <f t="shared" si="15"/>
        <v>22.22</v>
      </c>
      <c r="H103" s="12"/>
      <c r="I103" s="12"/>
      <c r="J103" s="14"/>
      <c r="K103" s="9" t="s">
        <v>130</v>
      </c>
    </row>
    <row r="104" s="2" customFormat="1" ht="17.5" customHeight="1" spans="1:11">
      <c r="A104" s="9">
        <v>102</v>
      </c>
      <c r="B104" s="9">
        <v>13</v>
      </c>
      <c r="C104" s="14" t="s">
        <v>217</v>
      </c>
      <c r="D104" s="14" t="s">
        <v>218</v>
      </c>
      <c r="E104" s="14">
        <v>2025050228</v>
      </c>
      <c r="F104" s="12">
        <v>55.7</v>
      </c>
      <c r="G104" s="12">
        <f t="shared" si="15"/>
        <v>22.28</v>
      </c>
      <c r="H104" s="12"/>
      <c r="I104" s="12"/>
      <c r="J104" s="14"/>
      <c r="K104" s="9" t="s">
        <v>130</v>
      </c>
    </row>
    <row r="105" s="2" customFormat="1" ht="17.5" customHeight="1" spans="1:11">
      <c r="A105" s="9">
        <v>103</v>
      </c>
      <c r="B105" s="9">
        <v>13</v>
      </c>
      <c r="C105" s="14" t="s">
        <v>219</v>
      </c>
      <c r="D105" s="14" t="s">
        <v>220</v>
      </c>
      <c r="E105" s="14">
        <v>2025050218</v>
      </c>
      <c r="F105" s="12">
        <v>58.05</v>
      </c>
      <c r="G105" s="12">
        <f t="shared" si="15"/>
        <v>23.22</v>
      </c>
      <c r="H105" s="12"/>
      <c r="I105" s="12"/>
      <c r="J105" s="14"/>
      <c r="K105" s="9" t="s">
        <v>130</v>
      </c>
    </row>
    <row r="106" s="2" customFormat="1" ht="17.5" customHeight="1" spans="1:11">
      <c r="A106" s="9">
        <v>104</v>
      </c>
      <c r="B106" s="9">
        <v>13</v>
      </c>
      <c r="C106" s="14" t="s">
        <v>221</v>
      </c>
      <c r="D106" s="14" t="s">
        <v>222</v>
      </c>
      <c r="E106" s="14">
        <v>2025050221</v>
      </c>
      <c r="F106" s="12">
        <v>58.4</v>
      </c>
      <c r="G106" s="12">
        <f t="shared" si="15"/>
        <v>23.36</v>
      </c>
      <c r="H106" s="12"/>
      <c r="I106" s="12"/>
      <c r="J106" s="14"/>
      <c r="K106" s="9" t="s">
        <v>130</v>
      </c>
    </row>
    <row r="107" s="2" customFormat="1" ht="17.5" customHeight="1" spans="1:11">
      <c r="A107" s="9">
        <v>105</v>
      </c>
      <c r="B107" s="9">
        <v>13</v>
      </c>
      <c r="C107" s="14" t="s">
        <v>223</v>
      </c>
      <c r="D107" s="14" t="s">
        <v>224</v>
      </c>
      <c r="E107" s="14">
        <v>2025050216</v>
      </c>
      <c r="F107" s="12">
        <v>59.45</v>
      </c>
      <c r="G107" s="12">
        <f t="shared" si="15"/>
        <v>23.78</v>
      </c>
      <c r="H107" s="12"/>
      <c r="I107" s="12"/>
      <c r="J107" s="14"/>
      <c r="K107" s="9" t="s">
        <v>130</v>
      </c>
    </row>
    <row r="108" s="4" customFormat="1" ht="17.5" customHeight="1" spans="1:11">
      <c r="A108" s="9">
        <v>106</v>
      </c>
      <c r="B108" s="9">
        <v>14</v>
      </c>
      <c r="C108" s="9" t="s">
        <v>225</v>
      </c>
      <c r="D108" s="9" t="s">
        <v>226</v>
      </c>
      <c r="E108" s="9">
        <v>2025050254</v>
      </c>
      <c r="F108" s="11">
        <v>80.05</v>
      </c>
      <c r="G108" s="12">
        <f t="shared" si="15"/>
        <v>32.02</v>
      </c>
      <c r="H108" s="10">
        <v>82.5</v>
      </c>
      <c r="I108" s="10">
        <f t="shared" ref="I108:I116" si="18">H108*0.6</f>
        <v>49.5</v>
      </c>
      <c r="J108" s="17">
        <f t="shared" ref="J108:J116" si="19">F108*0.4+H108*0.6</f>
        <v>81.52</v>
      </c>
      <c r="K108" s="14"/>
    </row>
    <row r="109" s="2" customFormat="1" ht="17.5" customHeight="1" spans="1:11">
      <c r="A109" s="9">
        <v>107</v>
      </c>
      <c r="B109" s="9">
        <v>14</v>
      </c>
      <c r="C109" s="9" t="s">
        <v>227</v>
      </c>
      <c r="D109" s="9" t="s">
        <v>228</v>
      </c>
      <c r="E109" s="9">
        <v>2025050241</v>
      </c>
      <c r="F109" s="11">
        <v>68.65</v>
      </c>
      <c r="G109" s="12">
        <f t="shared" si="15"/>
        <v>27.46</v>
      </c>
      <c r="H109" s="10">
        <v>87.7</v>
      </c>
      <c r="I109" s="10">
        <f t="shared" si="18"/>
        <v>52.62</v>
      </c>
      <c r="J109" s="17">
        <f t="shared" si="19"/>
        <v>80.08</v>
      </c>
      <c r="K109" s="9"/>
    </row>
    <row r="110" s="2" customFormat="1" ht="17.5" customHeight="1" spans="1:11">
      <c r="A110" s="9">
        <v>108</v>
      </c>
      <c r="B110" s="13">
        <v>14</v>
      </c>
      <c r="C110" s="13" t="s">
        <v>229</v>
      </c>
      <c r="D110" s="13" t="s">
        <v>230</v>
      </c>
      <c r="E110" s="9">
        <v>2025050255</v>
      </c>
      <c r="F110" s="11">
        <v>70.75</v>
      </c>
      <c r="G110" s="12">
        <f t="shared" si="15"/>
        <v>28.3</v>
      </c>
      <c r="H110" s="10">
        <v>81.2</v>
      </c>
      <c r="I110" s="10">
        <f t="shared" si="18"/>
        <v>48.72</v>
      </c>
      <c r="J110" s="17">
        <f t="shared" si="19"/>
        <v>77.02</v>
      </c>
      <c r="K110" s="9"/>
    </row>
    <row r="111" s="2" customFormat="1" ht="17.5" customHeight="1" spans="1:11">
      <c r="A111" s="9">
        <v>109</v>
      </c>
      <c r="B111" s="9">
        <v>14</v>
      </c>
      <c r="C111" s="9" t="s">
        <v>231</v>
      </c>
      <c r="D111" s="9" t="s">
        <v>232</v>
      </c>
      <c r="E111" s="9">
        <v>2025050239</v>
      </c>
      <c r="F111" s="11">
        <v>70.35</v>
      </c>
      <c r="G111" s="12">
        <f t="shared" si="15"/>
        <v>28.14</v>
      </c>
      <c r="H111" s="10">
        <v>78.5</v>
      </c>
      <c r="I111" s="10">
        <f t="shared" si="18"/>
        <v>47.1</v>
      </c>
      <c r="J111" s="17">
        <f t="shared" si="19"/>
        <v>75.24</v>
      </c>
      <c r="K111" s="9"/>
    </row>
    <row r="112" s="2" customFormat="1" ht="17.5" customHeight="1" spans="1:11">
      <c r="A112" s="9">
        <v>110</v>
      </c>
      <c r="B112" s="9">
        <v>14</v>
      </c>
      <c r="C112" s="9" t="s">
        <v>233</v>
      </c>
      <c r="D112" s="9" t="s">
        <v>234</v>
      </c>
      <c r="E112" s="9">
        <v>2025050236</v>
      </c>
      <c r="F112" s="11">
        <v>67.75</v>
      </c>
      <c r="G112" s="12">
        <f t="shared" si="15"/>
        <v>27.1</v>
      </c>
      <c r="H112" s="10">
        <v>79.6</v>
      </c>
      <c r="I112" s="10">
        <f t="shared" si="18"/>
        <v>47.76</v>
      </c>
      <c r="J112" s="17">
        <f t="shared" si="19"/>
        <v>74.86</v>
      </c>
      <c r="K112" s="9"/>
    </row>
    <row r="113" s="2" customFormat="1" ht="17.5" customHeight="1" spans="1:11">
      <c r="A113" s="9">
        <v>111</v>
      </c>
      <c r="B113" s="9">
        <v>14</v>
      </c>
      <c r="C113" s="9" t="s">
        <v>235</v>
      </c>
      <c r="D113" s="9" t="s">
        <v>236</v>
      </c>
      <c r="E113" s="9">
        <v>2025050245</v>
      </c>
      <c r="F113" s="11">
        <v>70.5</v>
      </c>
      <c r="G113" s="12">
        <f t="shared" si="15"/>
        <v>28.2</v>
      </c>
      <c r="H113" s="10">
        <v>76.6</v>
      </c>
      <c r="I113" s="10">
        <f t="shared" si="18"/>
        <v>45.96</v>
      </c>
      <c r="J113" s="17">
        <f t="shared" si="19"/>
        <v>74.16</v>
      </c>
      <c r="K113" s="9"/>
    </row>
    <row r="114" s="2" customFormat="1" ht="17.5" customHeight="1" spans="1:11">
      <c r="A114" s="9">
        <v>112</v>
      </c>
      <c r="B114" s="9">
        <v>14</v>
      </c>
      <c r="C114" s="9" t="s">
        <v>237</v>
      </c>
      <c r="D114" s="9" t="s">
        <v>238</v>
      </c>
      <c r="E114" s="9">
        <v>2025050244</v>
      </c>
      <c r="F114" s="11">
        <v>62.15</v>
      </c>
      <c r="G114" s="12">
        <f t="shared" si="15"/>
        <v>24.86</v>
      </c>
      <c r="H114" s="17">
        <v>81.6</v>
      </c>
      <c r="I114" s="10">
        <f t="shared" si="18"/>
        <v>48.96</v>
      </c>
      <c r="J114" s="17">
        <f t="shared" si="19"/>
        <v>73.82</v>
      </c>
      <c r="K114" s="9"/>
    </row>
    <row r="115" s="2" customFormat="1" ht="17.5" customHeight="1" spans="1:11">
      <c r="A115" s="9">
        <v>113</v>
      </c>
      <c r="B115" s="9">
        <v>14</v>
      </c>
      <c r="C115" s="9" t="s">
        <v>239</v>
      </c>
      <c r="D115" s="9" t="s">
        <v>240</v>
      </c>
      <c r="E115" s="9">
        <v>2025050238</v>
      </c>
      <c r="F115" s="11">
        <v>66.8</v>
      </c>
      <c r="G115" s="12">
        <f t="shared" si="15"/>
        <v>26.72</v>
      </c>
      <c r="H115" s="10">
        <v>78.3</v>
      </c>
      <c r="I115" s="10">
        <f t="shared" si="18"/>
        <v>46.98</v>
      </c>
      <c r="J115" s="17">
        <f t="shared" si="19"/>
        <v>73.7</v>
      </c>
      <c r="K115" s="9"/>
    </row>
    <row r="116" s="2" customFormat="1" ht="17.5" customHeight="1" spans="1:11">
      <c r="A116" s="9">
        <v>114</v>
      </c>
      <c r="B116" s="9">
        <v>14</v>
      </c>
      <c r="C116" s="9" t="s">
        <v>241</v>
      </c>
      <c r="D116" s="9" t="s">
        <v>242</v>
      </c>
      <c r="E116" s="9">
        <v>2025050247</v>
      </c>
      <c r="F116" s="11">
        <v>60.65</v>
      </c>
      <c r="G116" s="12">
        <f t="shared" si="15"/>
        <v>24.26</v>
      </c>
      <c r="H116" s="10">
        <v>81.8</v>
      </c>
      <c r="I116" s="10">
        <f t="shared" si="18"/>
        <v>49.08</v>
      </c>
      <c r="J116" s="17">
        <f t="shared" si="19"/>
        <v>73.34</v>
      </c>
      <c r="K116" s="9"/>
    </row>
    <row r="117" s="2" customFormat="1" ht="17.5" customHeight="1" spans="1:11">
      <c r="A117" s="9">
        <v>115</v>
      </c>
      <c r="B117" s="9">
        <v>14</v>
      </c>
      <c r="C117" s="9" t="s">
        <v>243</v>
      </c>
      <c r="D117" s="9" t="s">
        <v>244</v>
      </c>
      <c r="E117" s="9">
        <v>2025050096</v>
      </c>
      <c r="F117" s="9" t="s">
        <v>14</v>
      </c>
      <c r="G117" s="9" t="str">
        <f>F117</f>
        <v>免笔试</v>
      </c>
      <c r="H117" s="10">
        <v>69.6</v>
      </c>
      <c r="I117" s="10">
        <f>H117</f>
        <v>69.6</v>
      </c>
      <c r="J117" s="17">
        <f>H117</f>
        <v>69.6</v>
      </c>
      <c r="K117" s="9"/>
    </row>
    <row r="118" s="2" customFormat="1" ht="17.5" customHeight="1" spans="1:11">
      <c r="A118" s="9">
        <v>116</v>
      </c>
      <c r="B118" s="9">
        <v>14</v>
      </c>
      <c r="C118" s="9" t="s">
        <v>245</v>
      </c>
      <c r="D118" s="9" t="s">
        <v>246</v>
      </c>
      <c r="E118" s="9">
        <v>2025050242</v>
      </c>
      <c r="F118" s="11">
        <v>60.85</v>
      </c>
      <c r="G118" s="12">
        <f t="shared" ref="G118:G123" si="20">F118*0.4</f>
        <v>24.34</v>
      </c>
      <c r="H118" s="10">
        <v>74.8</v>
      </c>
      <c r="I118" s="10">
        <f>H118*0.6</f>
        <v>44.88</v>
      </c>
      <c r="J118" s="17">
        <f>F118*0.4+H118*0.6</f>
        <v>69.22</v>
      </c>
      <c r="K118" s="9"/>
    </row>
    <row r="119" s="2" customFormat="1" ht="17.5" customHeight="1" spans="1:11">
      <c r="A119" s="9">
        <v>117</v>
      </c>
      <c r="B119" s="9">
        <v>14</v>
      </c>
      <c r="C119" s="9" t="s">
        <v>247</v>
      </c>
      <c r="D119" s="9" t="s">
        <v>248</v>
      </c>
      <c r="E119" s="9">
        <v>2025050249</v>
      </c>
      <c r="F119" s="11">
        <v>62.9</v>
      </c>
      <c r="G119" s="12">
        <f t="shared" si="20"/>
        <v>25.16</v>
      </c>
      <c r="H119" s="10">
        <v>73.3</v>
      </c>
      <c r="I119" s="10">
        <f>H119*0.6</f>
        <v>43.98</v>
      </c>
      <c r="J119" s="17">
        <f>F119*0.4+H119*0.6</f>
        <v>69.14</v>
      </c>
      <c r="K119" s="9"/>
    </row>
    <row r="120" s="2" customFormat="1" ht="17.5" customHeight="1" spans="1:11">
      <c r="A120" s="9">
        <v>118</v>
      </c>
      <c r="B120" s="9">
        <v>14</v>
      </c>
      <c r="C120" s="9" t="s">
        <v>249</v>
      </c>
      <c r="D120" s="9" t="s">
        <v>250</v>
      </c>
      <c r="E120" s="9">
        <v>2025050246</v>
      </c>
      <c r="F120" s="11">
        <v>60.35</v>
      </c>
      <c r="G120" s="12">
        <f t="shared" si="20"/>
        <v>24.14</v>
      </c>
      <c r="H120" s="10">
        <v>69.9</v>
      </c>
      <c r="I120" s="10">
        <f>H120*0.6</f>
        <v>41.94</v>
      </c>
      <c r="J120" s="17">
        <f>F120*0.4+H120*0.6</f>
        <v>66.08</v>
      </c>
      <c r="K120" s="9"/>
    </row>
    <row r="121" s="2" customFormat="1" ht="17.5" customHeight="1" spans="1:11">
      <c r="A121" s="9">
        <v>119</v>
      </c>
      <c r="B121" s="13">
        <v>14</v>
      </c>
      <c r="C121" s="14" t="s">
        <v>251</v>
      </c>
      <c r="D121" s="14" t="s">
        <v>252</v>
      </c>
      <c r="E121" s="14">
        <v>2025050251</v>
      </c>
      <c r="F121" s="12">
        <v>61.15</v>
      </c>
      <c r="G121" s="12">
        <f t="shared" si="20"/>
        <v>24.46</v>
      </c>
      <c r="H121" s="12" t="s">
        <v>61</v>
      </c>
      <c r="I121" s="12" t="s">
        <v>61</v>
      </c>
      <c r="J121" s="14"/>
      <c r="K121" s="9"/>
    </row>
    <row r="122" s="2" customFormat="1" ht="17.5" customHeight="1" spans="1:11">
      <c r="A122" s="9">
        <v>120</v>
      </c>
      <c r="B122" s="9">
        <v>14</v>
      </c>
      <c r="C122" s="14" t="s">
        <v>253</v>
      </c>
      <c r="D122" s="14" t="s">
        <v>254</v>
      </c>
      <c r="E122" s="14">
        <v>2025050237</v>
      </c>
      <c r="F122" s="12">
        <v>58.15</v>
      </c>
      <c r="G122" s="12">
        <f t="shared" si="20"/>
        <v>23.26</v>
      </c>
      <c r="H122" s="12"/>
      <c r="I122" s="12"/>
      <c r="J122" s="14"/>
      <c r="K122" s="9" t="s">
        <v>130</v>
      </c>
    </row>
    <row r="123" s="2" customFormat="1" ht="17.5" customHeight="1" spans="1:11">
      <c r="A123" s="9">
        <v>121</v>
      </c>
      <c r="B123" s="9">
        <v>14</v>
      </c>
      <c r="C123" s="14" t="s">
        <v>255</v>
      </c>
      <c r="D123" s="14" t="s">
        <v>256</v>
      </c>
      <c r="E123" s="14">
        <v>2025050240</v>
      </c>
      <c r="F123" s="12">
        <v>59.1</v>
      </c>
      <c r="G123" s="12">
        <f t="shared" si="20"/>
        <v>23.64</v>
      </c>
      <c r="H123" s="12"/>
      <c r="I123" s="12"/>
      <c r="J123" s="14"/>
      <c r="K123" s="9" t="s">
        <v>130</v>
      </c>
    </row>
    <row r="124" s="2" customFormat="1" ht="17.5" customHeight="1" spans="1:11">
      <c r="A124" s="9">
        <v>122</v>
      </c>
      <c r="B124" s="9">
        <v>15</v>
      </c>
      <c r="C124" s="9" t="s">
        <v>257</v>
      </c>
      <c r="D124" s="9" t="s">
        <v>258</v>
      </c>
      <c r="E124" s="9">
        <v>2025050100</v>
      </c>
      <c r="F124" s="9" t="s">
        <v>14</v>
      </c>
      <c r="G124" s="9" t="str">
        <f>F124</f>
        <v>免笔试</v>
      </c>
      <c r="H124" s="10">
        <v>85.8</v>
      </c>
      <c r="I124" s="10">
        <f>H124</f>
        <v>85.8</v>
      </c>
      <c r="J124" s="17">
        <f>H124</f>
        <v>85.8</v>
      </c>
      <c r="K124" s="9"/>
    </row>
    <row r="125" s="2" customFormat="1" ht="17.5" customHeight="1" spans="1:11">
      <c r="A125" s="9">
        <v>123</v>
      </c>
      <c r="B125" s="9">
        <v>15</v>
      </c>
      <c r="C125" s="9" t="s">
        <v>259</v>
      </c>
      <c r="D125" s="9" t="s">
        <v>260</v>
      </c>
      <c r="E125" s="9">
        <v>2025050102</v>
      </c>
      <c r="F125" s="9" t="s">
        <v>14</v>
      </c>
      <c r="G125" s="9" t="str">
        <f>F125</f>
        <v>免笔试</v>
      </c>
      <c r="H125" s="10">
        <v>80.6</v>
      </c>
      <c r="I125" s="10">
        <f>H125</f>
        <v>80.6</v>
      </c>
      <c r="J125" s="17">
        <f>H125</f>
        <v>80.6</v>
      </c>
      <c r="K125" s="9"/>
    </row>
    <row r="126" s="2" customFormat="1" ht="17.5" customHeight="1" spans="1:11">
      <c r="A126" s="9">
        <v>124</v>
      </c>
      <c r="B126" s="9">
        <v>15</v>
      </c>
      <c r="C126" s="9" t="s">
        <v>261</v>
      </c>
      <c r="D126" s="9" t="s">
        <v>262</v>
      </c>
      <c r="E126" s="9">
        <v>2025050257</v>
      </c>
      <c r="F126" s="11">
        <v>73.25</v>
      </c>
      <c r="G126" s="12">
        <f>F126*0.4</f>
        <v>29.3</v>
      </c>
      <c r="H126" s="10">
        <v>78.9</v>
      </c>
      <c r="I126" s="10">
        <f>H126*0.6</f>
        <v>47.34</v>
      </c>
      <c r="J126" s="17">
        <f>F126*0.4+H126*0.6</f>
        <v>76.64</v>
      </c>
      <c r="K126" s="9"/>
    </row>
    <row r="127" s="2" customFormat="1" ht="17.5" customHeight="1" spans="1:11">
      <c r="A127" s="9">
        <v>125</v>
      </c>
      <c r="B127" s="9">
        <v>15</v>
      </c>
      <c r="C127" s="9" t="s">
        <v>263</v>
      </c>
      <c r="D127" s="9" t="s">
        <v>264</v>
      </c>
      <c r="E127" s="9">
        <v>2025050256</v>
      </c>
      <c r="F127" s="11">
        <v>67.45</v>
      </c>
      <c r="G127" s="12">
        <f>F127*0.4</f>
        <v>26.98</v>
      </c>
      <c r="H127" s="10">
        <v>80.1</v>
      </c>
      <c r="I127" s="10">
        <f>H127*0.6</f>
        <v>48.06</v>
      </c>
      <c r="J127" s="17">
        <f>F127*0.4+H127*0.6</f>
        <v>75.04</v>
      </c>
      <c r="K127" s="9"/>
    </row>
    <row r="128" s="2" customFormat="1" ht="17.5" customHeight="1" spans="1:11">
      <c r="A128" s="9">
        <v>126</v>
      </c>
      <c r="B128" s="9">
        <v>15</v>
      </c>
      <c r="C128" s="9" t="s">
        <v>265</v>
      </c>
      <c r="D128" s="9" t="s">
        <v>266</v>
      </c>
      <c r="E128" s="9">
        <v>2025050258</v>
      </c>
      <c r="F128" s="11">
        <v>73</v>
      </c>
      <c r="G128" s="12">
        <f>F128*0.4</f>
        <v>29.2</v>
      </c>
      <c r="H128" s="10">
        <v>74.2</v>
      </c>
      <c r="I128" s="10">
        <f>H128*0.6</f>
        <v>44.52</v>
      </c>
      <c r="J128" s="17">
        <f>F128*0.4+H128*0.6</f>
        <v>73.72</v>
      </c>
      <c r="K128" s="9"/>
    </row>
    <row r="129" s="2" customFormat="1" ht="17.5" customHeight="1" spans="1:11">
      <c r="A129" s="9">
        <v>127</v>
      </c>
      <c r="B129" s="9">
        <v>15</v>
      </c>
      <c r="C129" s="9" t="s">
        <v>267</v>
      </c>
      <c r="D129" s="9" t="s">
        <v>268</v>
      </c>
      <c r="E129" s="9">
        <v>2025050263</v>
      </c>
      <c r="F129" s="11">
        <v>66.35</v>
      </c>
      <c r="G129" s="12">
        <f>F129*0.4</f>
        <v>26.54</v>
      </c>
      <c r="H129" s="10">
        <v>76.5</v>
      </c>
      <c r="I129" s="10">
        <f>H129*0.6</f>
        <v>45.9</v>
      </c>
      <c r="J129" s="17">
        <f>F129*0.4+H129*0.6</f>
        <v>72.44</v>
      </c>
      <c r="K129" s="9"/>
    </row>
  </sheetData>
  <sortState ref="A3:L129">
    <sortCondition ref="A3:A129"/>
    <sortCondition ref="J3:J129" descending="1"/>
  </sortState>
  <mergeCells count="1">
    <mergeCell ref="A1:K1"/>
  </mergeCells>
  <printOptions horizontalCentered="1"/>
  <pageMargins left="0.554861111111111" right="0.554861111111111" top="0.60625" bottom="0.60625" header="0.5" footer="0.393055555555556"/>
  <pageSetup paperSize="1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127人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胡开莉</cp:lastModifiedBy>
  <dcterms:created xsi:type="dcterms:W3CDTF">2025-05-09T01:16:00Z</dcterms:created>
  <dcterms:modified xsi:type="dcterms:W3CDTF">2025-05-15T04:08:29Z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8A90518E482A442FA0DA60277DD1ADBB</vt:lpwstr>
  </property>
  <property fmtid="{D5CDD505-2E9C-101B-9397-08002B2CF9AE}" pid="3" name="KSOProductBuildVer">
    <vt:lpwstr>2052-12.1.0.20784</vt:lpwstr>
  </property>
  <property fmtid="{D5CDD505-2E9C-101B-9397-08002B2CF9AE}" pid="4" name="KSORubyTemplateID" linkTarget="0">
    <vt:lpwstr>11</vt:lpwstr>
  </property>
</Properties>
</file>