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附件!$A$2:$L$114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<sst xmlns="http://schemas.openxmlformats.org/spreadsheetml/2006/main" count="350" uniqueCount="273">
  <si>
    <t>义乌市属国有企业2025年4月公开招聘总成绩及入围体检人员名单（一）</t>
  </si>
  <si>
    <t>序号</t>
  </si>
  <si>
    <t>招聘单位</t>
  </si>
  <si>
    <t>岗位编号</t>
  </si>
  <si>
    <t>招聘岗位</t>
  </si>
  <si>
    <t>姓名</t>
  </si>
  <si>
    <t>身份证号</t>
  </si>
  <si>
    <t>笔试/履历量化考核成绩</t>
  </si>
  <si>
    <t>笔试/履历量化考核折合成绩（40%）</t>
  </si>
  <si>
    <t>面试成绩</t>
  </si>
  <si>
    <t>面试折合成绩（60%）</t>
  </si>
  <si>
    <t>总成绩</t>
  </si>
  <si>
    <t>是否入围体检</t>
  </si>
  <si>
    <t>义乌市建设投资集团有限公司</t>
  </si>
  <si>
    <t>014</t>
  </si>
  <si>
    <t>党务工作者</t>
  </si>
  <si>
    <t>章铱庭</t>
  </si>
  <si>
    <t>330681********5504</t>
  </si>
  <si>
    <t>入围体检</t>
  </si>
  <si>
    <t>朱晶艳</t>
  </si>
  <si>
    <t>330782********542X</t>
  </si>
  <si>
    <t>李得生</t>
  </si>
  <si>
    <t>230707********0236</t>
  </si>
  <si>
    <t>朱之洁</t>
  </si>
  <si>
    <t>330782********0629</t>
  </si>
  <si>
    <t>余雨欣</t>
  </si>
  <si>
    <t>330721********7523</t>
  </si>
  <si>
    <t>朱楚涵</t>
  </si>
  <si>
    <t>350600********2025</t>
  </si>
  <si>
    <t>015</t>
  </si>
  <si>
    <t>工程材料检测员</t>
  </si>
  <si>
    <t>蒋超凡</t>
  </si>
  <si>
    <t>330782********251X</t>
  </si>
  <si>
    <t>柴雪武</t>
  </si>
  <si>
    <t>330881********7113</t>
  </si>
  <si>
    <t>周鹏杰</t>
  </si>
  <si>
    <t>330781********481X</t>
  </si>
  <si>
    <t>李陈伟</t>
  </si>
  <si>
    <t>330501********7991</t>
  </si>
  <si>
    <t>金鹏</t>
  </si>
  <si>
    <t>330782********2515</t>
  </si>
  <si>
    <t>义乌市双江湖开发集团有限公司</t>
  </si>
  <si>
    <t>027</t>
  </si>
  <si>
    <t>人力资源专员</t>
  </si>
  <si>
    <t>黄艳宇</t>
  </si>
  <si>
    <t>330726********3524</t>
  </si>
  <si>
    <t>黄静蕾</t>
  </si>
  <si>
    <t>330782********0426</t>
  </si>
  <si>
    <t>王婷婷</t>
  </si>
  <si>
    <t>330782********0623</t>
  </si>
  <si>
    <t>028</t>
  </si>
  <si>
    <t>党建专员</t>
  </si>
  <si>
    <t>曹菲</t>
  </si>
  <si>
    <t>360730********1441</t>
  </si>
  <si>
    <t>林雨欣</t>
  </si>
  <si>
    <t>520221********2123</t>
  </si>
  <si>
    <t>杨文莉</t>
  </si>
  <si>
    <t>412724********1847</t>
  </si>
  <si>
    <t>潘华秀</t>
  </si>
  <si>
    <t>330782********1711</t>
  </si>
  <si>
    <t>周伟强</t>
  </si>
  <si>
    <t>362322********1816</t>
  </si>
  <si>
    <t>姜元洁</t>
  </si>
  <si>
    <t>330702********1220</t>
  </si>
  <si>
    <t>缺考</t>
  </si>
  <si>
    <t>029</t>
  </si>
  <si>
    <t>财务1</t>
  </si>
  <si>
    <t>朱彬男</t>
  </si>
  <si>
    <t>330782********6011</t>
  </si>
  <si>
    <t>石晓康</t>
  </si>
  <si>
    <t>330724********1811</t>
  </si>
  <si>
    <t>周丽丽</t>
  </si>
  <si>
    <t>341223********1322</t>
  </si>
  <si>
    <t>吕翔</t>
  </si>
  <si>
    <t>330782********6615</t>
  </si>
  <si>
    <t>朱玲玲</t>
  </si>
  <si>
    <t>341621********4121</t>
  </si>
  <si>
    <t>程梦琴</t>
  </si>
  <si>
    <t>362330********5704</t>
  </si>
  <si>
    <t>郑静</t>
  </si>
  <si>
    <t>330702********0025</t>
  </si>
  <si>
    <t>宗嘉俊</t>
  </si>
  <si>
    <t>330782********0435</t>
  </si>
  <si>
    <t>李金艳</t>
  </si>
  <si>
    <t>332501********6324</t>
  </si>
  <si>
    <t>030</t>
  </si>
  <si>
    <t>财务2</t>
  </si>
  <si>
    <t>曹立新</t>
  </si>
  <si>
    <t>130521********4023</t>
  </si>
  <si>
    <t>陈李静</t>
  </si>
  <si>
    <t>330327********0262</t>
  </si>
  <si>
    <t>王悦</t>
  </si>
  <si>
    <t>330782********0647</t>
  </si>
  <si>
    <t>王晓丹</t>
  </si>
  <si>
    <t>330782********6623</t>
  </si>
  <si>
    <t>虞飞瑶</t>
  </si>
  <si>
    <t>330782********2526</t>
  </si>
  <si>
    <t>胡虹瑶</t>
  </si>
  <si>
    <t>332527********0029</t>
  </si>
  <si>
    <t>周文翰</t>
  </si>
  <si>
    <t>330727********3510</t>
  </si>
  <si>
    <t>金灵筱</t>
  </si>
  <si>
    <t>330782********0043</t>
  </si>
  <si>
    <t>郭晓风</t>
  </si>
  <si>
    <t>330825********4527</t>
  </si>
  <si>
    <t>031</t>
  </si>
  <si>
    <t>数字化专员</t>
  </si>
  <si>
    <t>吕巧婷</t>
  </si>
  <si>
    <t>330724********5443</t>
  </si>
  <si>
    <t>周烨煊</t>
  </si>
  <si>
    <t>330726********3919</t>
  </si>
  <si>
    <t>卢毅</t>
  </si>
  <si>
    <t>330702********1216</t>
  </si>
  <si>
    <t>033</t>
  </si>
  <si>
    <t>招商专员</t>
  </si>
  <si>
    <t>傅婉若</t>
  </si>
  <si>
    <t>330782********0226</t>
  </si>
  <si>
    <t>许珊珊</t>
  </si>
  <si>
    <t>342401********9902</t>
  </si>
  <si>
    <t>蒋耀辉</t>
  </si>
  <si>
    <t>332624********2132</t>
  </si>
  <si>
    <t>朱康明</t>
  </si>
  <si>
    <t>330782********6716</t>
  </si>
  <si>
    <t>王冰瑶</t>
  </si>
  <si>
    <t>330782********0822</t>
  </si>
  <si>
    <t>黄翔鹏</t>
  </si>
  <si>
    <t>330727********3219</t>
  </si>
  <si>
    <t>034</t>
  </si>
  <si>
    <t>资产管理员</t>
  </si>
  <si>
    <t>施兵帅</t>
  </si>
  <si>
    <t>330782********0620</t>
  </si>
  <si>
    <t>徐逸凡</t>
  </si>
  <si>
    <t>330782********2316</t>
  </si>
  <si>
    <t>吴晓雨</t>
  </si>
  <si>
    <t>330782********4128</t>
  </si>
  <si>
    <t>035</t>
  </si>
  <si>
    <t>工程管理员</t>
  </si>
  <si>
    <t>杜学强</t>
  </si>
  <si>
    <t>330724********5412</t>
  </si>
  <si>
    <t>陈炜焜</t>
  </si>
  <si>
    <t>320621********8753</t>
  </si>
  <si>
    <t>陈思洋</t>
  </si>
  <si>
    <t>330782********4111</t>
  </si>
  <si>
    <t>丁铭依</t>
  </si>
  <si>
    <t>张彪</t>
  </si>
  <si>
    <t>330726********0314</t>
  </si>
  <si>
    <t>金健敏</t>
  </si>
  <si>
    <t>330683********7212</t>
  </si>
  <si>
    <t>036</t>
  </si>
  <si>
    <t>项目运营</t>
  </si>
  <si>
    <t>何占波</t>
  </si>
  <si>
    <t>330782********2211</t>
  </si>
  <si>
    <t>陈嘉怡</t>
  </si>
  <si>
    <t>330726********1126</t>
  </si>
  <si>
    <t>黄丽娜</t>
  </si>
  <si>
    <t>330721********1925</t>
  </si>
  <si>
    <t>037</t>
  </si>
  <si>
    <t>销售专员</t>
  </si>
  <si>
    <t>傅婴婵</t>
  </si>
  <si>
    <t>330726********0049</t>
  </si>
  <si>
    <t>038</t>
  </si>
  <si>
    <t>工程造价员</t>
  </si>
  <si>
    <t>傅晓露</t>
  </si>
  <si>
    <t>330782********5426</t>
  </si>
  <si>
    <t>王鹏</t>
  </si>
  <si>
    <t>330724********1330</t>
  </si>
  <si>
    <t>郑瑜皓</t>
  </si>
  <si>
    <t>330782********2212</t>
  </si>
  <si>
    <t>何阳炜</t>
  </si>
  <si>
    <t>330782********0218</t>
  </si>
  <si>
    <t>刘湘湘</t>
  </si>
  <si>
    <t>330724********2943</t>
  </si>
  <si>
    <t>邢钰其</t>
  </si>
  <si>
    <t>330721********141X</t>
  </si>
  <si>
    <t>周航军</t>
  </si>
  <si>
    <t>330724********051X</t>
  </si>
  <si>
    <t>蔡颖逍</t>
  </si>
  <si>
    <t>330727********0923</t>
  </si>
  <si>
    <t>王玮</t>
  </si>
  <si>
    <t>330681********5498</t>
  </si>
  <si>
    <t>缪杰</t>
  </si>
  <si>
    <t>330781********4317</t>
  </si>
  <si>
    <t>邵青峰</t>
  </si>
  <si>
    <t>330621********5435</t>
  </si>
  <si>
    <t>张鑫鹏</t>
  </si>
  <si>
    <t>330724********3411</t>
  </si>
  <si>
    <t>039</t>
  </si>
  <si>
    <t>土建工程员</t>
  </si>
  <si>
    <t>王振</t>
  </si>
  <si>
    <t>330127********0513</t>
  </si>
  <si>
    <t>赵煜</t>
  </si>
  <si>
    <t>220303********2212</t>
  </si>
  <si>
    <t>冯纪义</t>
  </si>
  <si>
    <t>411524********2010</t>
  </si>
  <si>
    <t>滕发挥</t>
  </si>
  <si>
    <t>330782********0874</t>
  </si>
  <si>
    <t>何俊扬</t>
  </si>
  <si>
    <t>330782********5413</t>
  </si>
  <si>
    <t>李康</t>
  </si>
  <si>
    <t>412728********463X</t>
  </si>
  <si>
    <t>梁修龙</t>
  </si>
  <si>
    <t>342425********4913</t>
  </si>
  <si>
    <t>傅俊晨</t>
  </si>
  <si>
    <t>330782********0015</t>
  </si>
  <si>
    <t>王君康</t>
  </si>
  <si>
    <t>330724********6636</t>
  </si>
  <si>
    <t>040</t>
  </si>
  <si>
    <t>土建工程师</t>
  </si>
  <si>
    <t>柴玉明</t>
  </si>
  <si>
    <t>330124********4115</t>
  </si>
  <si>
    <t>王俊玮</t>
  </si>
  <si>
    <t>330724********2476</t>
  </si>
  <si>
    <t>何荣成</t>
  </si>
  <si>
    <t>330726********1311</t>
  </si>
  <si>
    <t>董建生</t>
  </si>
  <si>
    <t>330702********3513</t>
  </si>
  <si>
    <t>骆锦铭</t>
  </si>
  <si>
    <t>330782********2911</t>
  </si>
  <si>
    <t>蒋冀勇</t>
  </si>
  <si>
    <t>330724********1334</t>
  </si>
  <si>
    <t>步全占</t>
  </si>
  <si>
    <t>372924********4517</t>
  </si>
  <si>
    <t>姚宏波</t>
  </si>
  <si>
    <t>330824********1215</t>
  </si>
  <si>
    <t>孙乐阳</t>
  </si>
  <si>
    <t>330724********201X</t>
  </si>
  <si>
    <t>骆旺旺</t>
  </si>
  <si>
    <t>330724********0719</t>
  </si>
  <si>
    <t>吴翔</t>
  </si>
  <si>
    <t>362321********4018</t>
  </si>
  <si>
    <t>张笑达</t>
  </si>
  <si>
    <t>220221********0076</t>
  </si>
  <si>
    <t>徐力阳</t>
  </si>
  <si>
    <t>330781********6359</t>
  </si>
  <si>
    <t>许养亢</t>
  </si>
  <si>
    <t>330724********7632</t>
  </si>
  <si>
    <t>周晓峰</t>
  </si>
  <si>
    <t>330722********6919</t>
  </si>
  <si>
    <t>胡为华</t>
  </si>
  <si>
    <t>330702********3519</t>
  </si>
  <si>
    <t>陈滨林</t>
  </si>
  <si>
    <t>330782********6211</t>
  </si>
  <si>
    <t>吴侃</t>
  </si>
  <si>
    <t>330724********1634</t>
  </si>
  <si>
    <t>耿权</t>
  </si>
  <si>
    <t>130181********3313</t>
  </si>
  <si>
    <t>刘长伟</t>
  </si>
  <si>
    <t>341224********9133</t>
  </si>
  <si>
    <t>朱延斌</t>
  </si>
  <si>
    <t>330782********6713</t>
  </si>
  <si>
    <t>041</t>
  </si>
  <si>
    <t>安装工程员</t>
  </si>
  <si>
    <t>楼剑生</t>
  </si>
  <si>
    <t>330782********1913</t>
  </si>
  <si>
    <t>童庆庆</t>
  </si>
  <si>
    <t>330821********6871</t>
  </si>
  <si>
    <t>应江南</t>
  </si>
  <si>
    <t>332526********2513</t>
  </si>
  <si>
    <t>付竹生</t>
  </si>
  <si>
    <t>362204********4319</t>
  </si>
  <si>
    <t>黄仁旭</t>
  </si>
  <si>
    <t>330782********2312</t>
  </si>
  <si>
    <t>陈旭盛</t>
  </si>
  <si>
    <t>330781********4018</t>
  </si>
  <si>
    <t>042</t>
  </si>
  <si>
    <t>给水工程技术员</t>
  </si>
  <si>
    <t>池晓乐</t>
  </si>
  <si>
    <t>330721********2418</t>
  </si>
  <si>
    <t>骆建军</t>
  </si>
  <si>
    <t>330782********2916</t>
  </si>
  <si>
    <t>吴哲帅</t>
  </si>
  <si>
    <t>330724********077X</t>
  </si>
  <si>
    <t>注意：
总成绩=笔试/履历量化考核成绩×40%+面试成绩×60%，计算总成绩时保留两位小数,若总成绩相等，以面试成绩高的排位在前。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</si>
</sst>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2"/>
      <color theme="1"/>
      <name val="方正仿宋_GB2312"/>
      <charset val="134"/>
    </font>
    <font>
      <sz val="12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abSelected="1" zoomScale="90" zoomScaleNormal="90" workbookViewId="0">
      <selection activeCell="N109" sqref="N109"/>
    </sheetView>
  </sheetViews>
  <sheetFormatPr defaultColWidth="9" defaultRowHeight="14.25"/>
  <cols>
    <col min="1" max="1" width="5.88333333333333" style="4" customWidth="1"/>
    <col min="2" max="2" width="16.5583333333333" style="4" customWidth="1"/>
    <col min="3" max="3" width="10.1333333333333" style="4" customWidth="1"/>
    <col min="4" max="4" width="16" style="4" customWidth="1"/>
    <col min="5" max="5" width="10.6666666666667" style="4" customWidth="1"/>
    <col min="6" max="6" width="22.8833333333333" style="4" customWidth="1"/>
    <col min="7" max="7" width="25.1333333333333" style="5" customWidth="1"/>
    <col min="8" max="8" width="38.6333333333333" style="6" customWidth="1"/>
    <col min="9" max="9" width="10.1333333333333" style="4" customWidth="1"/>
    <col min="10" max="10" width="23.5" style="4" customWidth="1"/>
    <col min="11" max="11" width="10.75" style="7" customWidth="1"/>
    <col min="12" max="12" width="17.275" style="4" customWidth="1"/>
    <col min="13" max="16384" width="9" style="4"/>
  </cols>
  <sheetData>
    <row r="1" s="1" customFormat="1" ht="41" customHeight="1" spans="1:12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</row>
    <row r="2" s="2" customFormat="1" ht="26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3" t="s">
        <v>8</v>
      </c>
      <c r="I2" s="29" t="s">
        <v>9</v>
      </c>
      <c r="J2" s="29" t="s">
        <v>10</v>
      </c>
      <c r="K2" s="13" t="s">
        <v>11</v>
      </c>
      <c r="L2" s="10" t="s">
        <v>12</v>
      </c>
    </row>
    <row r="3" s="3" customFormat="1" ht="26" customHeight="1" spans="1:12">
      <c r="A3" s="14">
        <v>1</v>
      </c>
      <c r="B3" s="15" t="s">
        <v>13</v>
      </c>
      <c r="C3" s="16" t="s">
        <v>14</v>
      </c>
      <c r="D3" s="16" t="s">
        <v>15</v>
      </c>
      <c r="E3" s="17" t="s">
        <v>16</v>
      </c>
      <c r="F3" s="18" t="s">
        <v>17</v>
      </c>
      <c r="G3" s="19">
        <v>76.6</v>
      </c>
      <c r="H3" s="20">
        <f t="shared" ref="H3:H8" si="0">$G3*0.4</f>
        <v>30.64</v>
      </c>
      <c r="I3" s="20">
        <v>81.4</v>
      </c>
      <c r="J3" s="30">
        <f t="shared" ref="J3:J8" si="1">I3*0.6</f>
        <v>48.84</v>
      </c>
      <c r="K3" s="31">
        <f t="shared" ref="K3:K8" si="2">$H3+$J3</f>
        <v>79.48</v>
      </c>
      <c r="L3" s="17" t="s">
        <v>18</v>
      </c>
    </row>
    <row r="4" s="3" customFormat="1" ht="26" customHeight="1" spans="1:12">
      <c r="A4" s="14">
        <v>2</v>
      </c>
      <c r="B4" s="15"/>
      <c r="C4" s="21"/>
      <c r="D4" s="21"/>
      <c r="E4" s="17" t="s">
        <v>19</v>
      </c>
      <c r="F4" s="17" t="s">
        <v>20</v>
      </c>
      <c r="G4" s="19">
        <v>78.5</v>
      </c>
      <c r="H4" s="20">
        <f t="shared" si="0"/>
        <v>31.4</v>
      </c>
      <c r="I4" s="20">
        <v>78.8</v>
      </c>
      <c r="J4" s="30">
        <f t="shared" si="1"/>
        <v>47.28</v>
      </c>
      <c r="K4" s="31">
        <f t="shared" si="2"/>
        <v>78.68</v>
      </c>
      <c r="L4" s="17" t="s">
        <v>18</v>
      </c>
    </row>
    <row r="5" s="3" customFormat="1" ht="26" customHeight="1" spans="1:12">
      <c r="A5" s="14">
        <v>3</v>
      </c>
      <c r="B5" s="15"/>
      <c r="C5" s="21"/>
      <c r="D5" s="21"/>
      <c r="E5" s="17" t="s">
        <v>21</v>
      </c>
      <c r="F5" s="18" t="s">
        <v>22</v>
      </c>
      <c r="G5" s="19">
        <v>78.4</v>
      </c>
      <c r="H5" s="20">
        <f t="shared" si="0"/>
        <v>31.36</v>
      </c>
      <c r="I5" s="20">
        <v>78.8</v>
      </c>
      <c r="J5" s="30">
        <f t="shared" si="1"/>
        <v>47.28</v>
      </c>
      <c r="K5" s="31">
        <f t="shared" si="2"/>
        <v>78.64</v>
      </c>
      <c r="L5" s="17" t="s">
        <v>18</v>
      </c>
    </row>
    <row r="6" s="3" customFormat="1" ht="26" customHeight="1" spans="1:12">
      <c r="A6" s="14">
        <v>4</v>
      </c>
      <c r="B6" s="15"/>
      <c r="C6" s="21"/>
      <c r="D6" s="21"/>
      <c r="E6" s="17" t="s">
        <v>23</v>
      </c>
      <c r="F6" s="18" t="s">
        <v>24</v>
      </c>
      <c r="G6" s="19">
        <v>75.9</v>
      </c>
      <c r="H6" s="20">
        <f t="shared" si="0"/>
        <v>30.36</v>
      </c>
      <c r="I6" s="20">
        <v>77</v>
      </c>
      <c r="J6" s="30">
        <f t="shared" si="1"/>
        <v>46.2</v>
      </c>
      <c r="K6" s="31">
        <f t="shared" si="2"/>
        <v>76.56</v>
      </c>
      <c r="L6" s="17"/>
    </row>
    <row r="7" s="3" customFormat="1" ht="26" customHeight="1" spans="1:12">
      <c r="A7" s="14">
        <v>5</v>
      </c>
      <c r="B7" s="15"/>
      <c r="C7" s="21"/>
      <c r="D7" s="21"/>
      <c r="E7" s="17" t="s">
        <v>25</v>
      </c>
      <c r="F7" s="18" t="s">
        <v>26</v>
      </c>
      <c r="G7" s="19">
        <v>77</v>
      </c>
      <c r="H7" s="20">
        <f t="shared" si="0"/>
        <v>30.8</v>
      </c>
      <c r="I7" s="20">
        <v>75.6</v>
      </c>
      <c r="J7" s="30">
        <f t="shared" si="1"/>
        <v>45.36</v>
      </c>
      <c r="K7" s="31">
        <f t="shared" si="2"/>
        <v>76.16</v>
      </c>
      <c r="L7" s="17"/>
    </row>
    <row r="8" s="3" customFormat="1" ht="26" customHeight="1" spans="1:12">
      <c r="A8" s="14">
        <v>6</v>
      </c>
      <c r="B8" s="15"/>
      <c r="C8" s="22"/>
      <c r="D8" s="22"/>
      <c r="E8" s="17" t="s">
        <v>27</v>
      </c>
      <c r="F8" s="18" t="s">
        <v>28</v>
      </c>
      <c r="G8" s="19">
        <v>77</v>
      </c>
      <c r="H8" s="20">
        <f t="shared" si="0"/>
        <v>30.8</v>
      </c>
      <c r="I8" s="20">
        <v>73.4</v>
      </c>
      <c r="J8" s="30">
        <f t="shared" si="1"/>
        <v>44.04</v>
      </c>
      <c r="K8" s="31">
        <f t="shared" si="2"/>
        <v>74.84</v>
      </c>
      <c r="L8" s="17"/>
    </row>
    <row r="9" s="3" customFormat="1" ht="26" customHeight="1" spans="1:12">
      <c r="A9" s="14">
        <v>7</v>
      </c>
      <c r="B9" s="15"/>
      <c r="C9" s="16" t="s">
        <v>29</v>
      </c>
      <c r="D9" s="16" t="s">
        <v>30</v>
      </c>
      <c r="E9" s="17" t="s">
        <v>31</v>
      </c>
      <c r="F9" s="18" t="s">
        <v>32</v>
      </c>
      <c r="G9" s="19">
        <v>67.9</v>
      </c>
      <c r="H9" s="20">
        <f t="shared" ref="H9:H40" si="3">$G9*0.4</f>
        <v>27.16</v>
      </c>
      <c r="I9" s="20">
        <v>78.8</v>
      </c>
      <c r="J9" s="30">
        <f t="shared" ref="J9:J31" si="4">I9*0.6</f>
        <v>47.28</v>
      </c>
      <c r="K9" s="31">
        <f t="shared" ref="K9:K40" si="5">$H9+$J9</f>
        <v>74.44</v>
      </c>
      <c r="L9" s="17" t="s">
        <v>18</v>
      </c>
    </row>
    <row r="10" s="3" customFormat="1" ht="26" customHeight="1" spans="1:12">
      <c r="A10" s="14">
        <v>8</v>
      </c>
      <c r="B10" s="15"/>
      <c r="C10" s="21"/>
      <c r="D10" s="21"/>
      <c r="E10" s="17" t="s">
        <v>33</v>
      </c>
      <c r="F10" s="18" t="s">
        <v>34</v>
      </c>
      <c r="G10" s="19">
        <v>69.9</v>
      </c>
      <c r="H10" s="20">
        <f t="shared" si="3"/>
        <v>27.96</v>
      </c>
      <c r="I10" s="20">
        <v>76.4</v>
      </c>
      <c r="J10" s="30">
        <f t="shared" si="4"/>
        <v>45.84</v>
      </c>
      <c r="K10" s="31">
        <f t="shared" si="5"/>
        <v>73.8</v>
      </c>
      <c r="L10" s="17" t="s">
        <v>18</v>
      </c>
    </row>
    <row r="11" s="3" customFormat="1" ht="26" customHeight="1" spans="1:12">
      <c r="A11" s="14">
        <v>9</v>
      </c>
      <c r="B11" s="15"/>
      <c r="C11" s="21"/>
      <c r="D11" s="21"/>
      <c r="E11" s="17" t="s">
        <v>35</v>
      </c>
      <c r="F11" s="18" t="s">
        <v>36</v>
      </c>
      <c r="G11" s="19">
        <v>63.9</v>
      </c>
      <c r="H11" s="20">
        <f t="shared" si="3"/>
        <v>25.56</v>
      </c>
      <c r="I11" s="20">
        <v>78.6</v>
      </c>
      <c r="J11" s="30">
        <f t="shared" si="4"/>
        <v>47.16</v>
      </c>
      <c r="K11" s="31">
        <f t="shared" si="5"/>
        <v>72.72</v>
      </c>
      <c r="L11" s="17" t="s">
        <v>18</v>
      </c>
    </row>
    <row r="12" s="3" customFormat="1" ht="26" customHeight="1" spans="1:12">
      <c r="A12" s="14">
        <v>10</v>
      </c>
      <c r="B12" s="15"/>
      <c r="C12" s="21"/>
      <c r="D12" s="21"/>
      <c r="E12" s="17" t="s">
        <v>37</v>
      </c>
      <c r="F12" s="18" t="s">
        <v>38</v>
      </c>
      <c r="G12" s="19">
        <v>60.6</v>
      </c>
      <c r="H12" s="20">
        <f t="shared" si="3"/>
        <v>24.24</v>
      </c>
      <c r="I12" s="20">
        <v>73.4</v>
      </c>
      <c r="J12" s="30">
        <f t="shared" si="4"/>
        <v>44.04</v>
      </c>
      <c r="K12" s="31">
        <f t="shared" si="5"/>
        <v>68.28</v>
      </c>
      <c r="L12" s="17" t="s">
        <v>18</v>
      </c>
    </row>
    <row r="13" s="3" customFormat="1" ht="26" customHeight="1" spans="1:12">
      <c r="A13" s="14">
        <v>11</v>
      </c>
      <c r="B13" s="15"/>
      <c r="C13" s="22"/>
      <c r="D13" s="22"/>
      <c r="E13" s="17" t="s">
        <v>39</v>
      </c>
      <c r="F13" s="18" t="s">
        <v>40</v>
      </c>
      <c r="G13" s="19">
        <v>61.3</v>
      </c>
      <c r="H13" s="20">
        <f t="shared" si="3"/>
        <v>24.52</v>
      </c>
      <c r="I13" s="20">
        <v>72.6</v>
      </c>
      <c r="J13" s="30">
        <f t="shared" si="4"/>
        <v>43.56</v>
      </c>
      <c r="K13" s="31">
        <f t="shared" si="5"/>
        <v>68.08</v>
      </c>
      <c r="L13" s="17" t="s">
        <v>18</v>
      </c>
    </row>
    <row r="14" s="3" customFormat="1" ht="26" customHeight="1" spans="1:12">
      <c r="A14" s="14">
        <v>12</v>
      </c>
      <c r="B14" s="23" t="s">
        <v>41</v>
      </c>
      <c r="C14" s="16" t="s">
        <v>42</v>
      </c>
      <c r="D14" s="16" t="s">
        <v>43</v>
      </c>
      <c r="E14" s="17" t="s">
        <v>44</v>
      </c>
      <c r="F14" s="18" t="s">
        <v>45</v>
      </c>
      <c r="G14" s="19">
        <v>76.5</v>
      </c>
      <c r="H14" s="20">
        <f t="shared" si="3"/>
        <v>30.6</v>
      </c>
      <c r="I14" s="20">
        <v>80.4</v>
      </c>
      <c r="J14" s="30">
        <f t="shared" si="4"/>
        <v>48.24</v>
      </c>
      <c r="K14" s="31">
        <f t="shared" si="5"/>
        <v>78.84</v>
      </c>
      <c r="L14" s="17" t="s">
        <v>18</v>
      </c>
    </row>
    <row r="15" s="3" customFormat="1" ht="26" customHeight="1" spans="1:12">
      <c r="A15" s="14">
        <v>13</v>
      </c>
      <c r="B15" s="24"/>
      <c r="C15" s="21"/>
      <c r="D15" s="21"/>
      <c r="E15" s="17" t="s">
        <v>46</v>
      </c>
      <c r="F15" s="18" t="s">
        <v>47</v>
      </c>
      <c r="G15" s="19">
        <v>81</v>
      </c>
      <c r="H15" s="20">
        <f t="shared" si="3"/>
        <v>32.4</v>
      </c>
      <c r="I15" s="20">
        <v>75.8</v>
      </c>
      <c r="J15" s="30">
        <f t="shared" si="4"/>
        <v>45.48</v>
      </c>
      <c r="K15" s="31">
        <f t="shared" si="5"/>
        <v>77.88</v>
      </c>
      <c r="L15" s="17" t="s">
        <v>18</v>
      </c>
    </row>
    <row r="16" s="3" customFormat="1" ht="26" customHeight="1" spans="1:12">
      <c r="A16" s="14">
        <v>14</v>
      </c>
      <c r="B16" s="24"/>
      <c r="C16" s="22"/>
      <c r="D16" s="22"/>
      <c r="E16" s="17" t="s">
        <v>48</v>
      </c>
      <c r="F16" s="18" t="s">
        <v>49</v>
      </c>
      <c r="G16" s="19">
        <v>77.8</v>
      </c>
      <c r="H16" s="20">
        <f t="shared" si="3"/>
        <v>31.12</v>
      </c>
      <c r="I16" s="20">
        <v>73.8</v>
      </c>
      <c r="J16" s="30">
        <f t="shared" si="4"/>
        <v>44.28</v>
      </c>
      <c r="K16" s="31">
        <f t="shared" si="5"/>
        <v>75.4</v>
      </c>
      <c r="L16" s="17"/>
    </row>
    <row r="17" s="3" customFormat="1" ht="26" customHeight="1" spans="1:12">
      <c r="A17" s="14">
        <v>15</v>
      </c>
      <c r="B17" s="24"/>
      <c r="C17" s="16" t="s">
        <v>50</v>
      </c>
      <c r="D17" s="16" t="s">
        <v>51</v>
      </c>
      <c r="E17" s="17" t="s">
        <v>52</v>
      </c>
      <c r="F17" s="18" t="s">
        <v>53</v>
      </c>
      <c r="G17" s="19">
        <v>80</v>
      </c>
      <c r="H17" s="20">
        <f t="shared" si="3"/>
        <v>32</v>
      </c>
      <c r="I17" s="20">
        <v>78.2</v>
      </c>
      <c r="J17" s="30">
        <f t="shared" si="4"/>
        <v>46.92</v>
      </c>
      <c r="K17" s="31">
        <f t="shared" si="5"/>
        <v>78.92</v>
      </c>
      <c r="L17" s="17" t="s">
        <v>18</v>
      </c>
    </row>
    <row r="18" s="3" customFormat="1" ht="26" customHeight="1" spans="1:12">
      <c r="A18" s="14">
        <v>16</v>
      </c>
      <c r="B18" s="24"/>
      <c r="C18" s="21"/>
      <c r="D18" s="21"/>
      <c r="E18" s="17" t="s">
        <v>54</v>
      </c>
      <c r="F18" s="18" t="s">
        <v>55</v>
      </c>
      <c r="G18" s="19">
        <v>73.6</v>
      </c>
      <c r="H18" s="20">
        <f t="shared" si="3"/>
        <v>29.44</v>
      </c>
      <c r="I18" s="20">
        <v>74.2</v>
      </c>
      <c r="J18" s="30">
        <f t="shared" si="4"/>
        <v>44.52</v>
      </c>
      <c r="K18" s="31">
        <f t="shared" si="5"/>
        <v>73.96</v>
      </c>
      <c r="L18" s="17" t="s">
        <v>18</v>
      </c>
    </row>
    <row r="19" s="3" customFormat="1" ht="26" customHeight="1" spans="1:12">
      <c r="A19" s="14">
        <v>17</v>
      </c>
      <c r="B19" s="24"/>
      <c r="C19" s="21"/>
      <c r="D19" s="21"/>
      <c r="E19" s="17" t="s">
        <v>56</v>
      </c>
      <c r="F19" s="18" t="s">
        <v>57</v>
      </c>
      <c r="G19" s="19">
        <v>70.3</v>
      </c>
      <c r="H19" s="20">
        <f t="shared" si="3"/>
        <v>28.12</v>
      </c>
      <c r="I19" s="20">
        <v>69.8</v>
      </c>
      <c r="J19" s="30">
        <f t="shared" si="4"/>
        <v>41.88</v>
      </c>
      <c r="K19" s="31">
        <f t="shared" si="5"/>
        <v>70</v>
      </c>
      <c r="L19" s="17" t="s">
        <v>18</v>
      </c>
    </row>
    <row r="20" s="3" customFormat="1" ht="26" customHeight="1" spans="1:12">
      <c r="A20" s="14">
        <v>18</v>
      </c>
      <c r="B20" s="24"/>
      <c r="C20" s="21"/>
      <c r="D20" s="21"/>
      <c r="E20" s="17" t="s">
        <v>58</v>
      </c>
      <c r="F20" s="18" t="s">
        <v>59</v>
      </c>
      <c r="G20" s="19">
        <v>64.5</v>
      </c>
      <c r="H20" s="20">
        <f t="shared" si="3"/>
        <v>25.8</v>
      </c>
      <c r="I20" s="20">
        <v>72.2</v>
      </c>
      <c r="J20" s="30">
        <f t="shared" si="4"/>
        <v>43.32</v>
      </c>
      <c r="K20" s="31">
        <f t="shared" si="5"/>
        <v>69.12</v>
      </c>
      <c r="L20" s="17"/>
    </row>
    <row r="21" s="3" customFormat="1" ht="26" customHeight="1" spans="1:12">
      <c r="A21" s="14">
        <v>19</v>
      </c>
      <c r="B21" s="24"/>
      <c r="C21" s="21"/>
      <c r="D21" s="21"/>
      <c r="E21" s="17" t="s">
        <v>60</v>
      </c>
      <c r="F21" s="18" t="s">
        <v>61</v>
      </c>
      <c r="G21" s="19">
        <v>67.2</v>
      </c>
      <c r="H21" s="20">
        <f t="shared" si="3"/>
        <v>26.88</v>
      </c>
      <c r="I21" s="20">
        <v>66.2</v>
      </c>
      <c r="J21" s="30">
        <f t="shared" si="4"/>
        <v>39.72</v>
      </c>
      <c r="K21" s="31">
        <f t="shared" si="5"/>
        <v>66.6</v>
      </c>
      <c r="L21" s="17"/>
    </row>
    <row r="22" s="3" customFormat="1" ht="26" customHeight="1" spans="1:12">
      <c r="A22" s="14">
        <v>20</v>
      </c>
      <c r="B22" s="24"/>
      <c r="C22" s="22"/>
      <c r="D22" s="22"/>
      <c r="E22" s="17" t="s">
        <v>62</v>
      </c>
      <c r="F22" s="18" t="s">
        <v>63</v>
      </c>
      <c r="G22" s="19">
        <v>65.9</v>
      </c>
      <c r="H22" s="20">
        <f t="shared" si="3"/>
        <v>26.36</v>
      </c>
      <c r="I22" s="32" t="s">
        <v>64</v>
      </c>
      <c r="J22" s="30"/>
      <c r="K22" s="31">
        <f t="shared" si="5"/>
        <v>26.36</v>
      </c>
      <c r="L22" s="17"/>
    </row>
    <row r="23" s="3" customFormat="1" ht="26" customHeight="1" spans="1:12">
      <c r="A23" s="14">
        <v>21</v>
      </c>
      <c r="B23" s="24"/>
      <c r="C23" s="16" t="s">
        <v>65</v>
      </c>
      <c r="D23" s="16" t="s">
        <v>66</v>
      </c>
      <c r="E23" s="17" t="s">
        <v>67</v>
      </c>
      <c r="F23" s="18" t="s">
        <v>68</v>
      </c>
      <c r="G23" s="19">
        <v>86.5</v>
      </c>
      <c r="H23" s="20">
        <f t="shared" si="3"/>
        <v>34.6</v>
      </c>
      <c r="I23" s="20">
        <v>74.8</v>
      </c>
      <c r="J23" s="30">
        <f t="shared" si="4"/>
        <v>44.88</v>
      </c>
      <c r="K23" s="31">
        <f t="shared" si="5"/>
        <v>79.48</v>
      </c>
      <c r="L23" s="17" t="s">
        <v>18</v>
      </c>
    </row>
    <row r="24" s="3" customFormat="1" ht="26" customHeight="1" spans="1:12">
      <c r="A24" s="14">
        <v>22</v>
      </c>
      <c r="B24" s="24"/>
      <c r="C24" s="21"/>
      <c r="D24" s="21"/>
      <c r="E24" s="17" t="s">
        <v>69</v>
      </c>
      <c r="F24" s="18" t="s">
        <v>70</v>
      </c>
      <c r="G24" s="19">
        <v>83.4</v>
      </c>
      <c r="H24" s="20">
        <f t="shared" si="3"/>
        <v>33.36</v>
      </c>
      <c r="I24" s="20">
        <v>75</v>
      </c>
      <c r="J24" s="30">
        <f t="shared" si="4"/>
        <v>45</v>
      </c>
      <c r="K24" s="31">
        <f t="shared" si="5"/>
        <v>78.36</v>
      </c>
      <c r="L24" s="17" t="s">
        <v>18</v>
      </c>
    </row>
    <row r="25" s="3" customFormat="1" ht="26" customHeight="1" spans="1:12">
      <c r="A25" s="14">
        <v>23</v>
      </c>
      <c r="B25" s="24"/>
      <c r="C25" s="21"/>
      <c r="D25" s="21"/>
      <c r="E25" s="17" t="s">
        <v>71</v>
      </c>
      <c r="F25" s="18" t="s">
        <v>72</v>
      </c>
      <c r="G25" s="19">
        <v>84.5</v>
      </c>
      <c r="H25" s="20">
        <f t="shared" si="3"/>
        <v>33.8</v>
      </c>
      <c r="I25" s="20">
        <v>72.6</v>
      </c>
      <c r="J25" s="30">
        <f t="shared" si="4"/>
        <v>43.56</v>
      </c>
      <c r="K25" s="31">
        <f t="shared" si="5"/>
        <v>77.36</v>
      </c>
      <c r="L25" s="17" t="s">
        <v>18</v>
      </c>
    </row>
    <row r="26" s="3" customFormat="1" ht="26" customHeight="1" spans="1:12">
      <c r="A26" s="14">
        <v>24</v>
      </c>
      <c r="B26" s="24"/>
      <c r="C26" s="21"/>
      <c r="D26" s="21"/>
      <c r="E26" s="17" t="s">
        <v>73</v>
      </c>
      <c r="F26" s="18" t="s">
        <v>74</v>
      </c>
      <c r="G26" s="19">
        <v>80.8</v>
      </c>
      <c r="H26" s="20">
        <f t="shared" si="3"/>
        <v>32.32</v>
      </c>
      <c r="I26" s="20">
        <v>73</v>
      </c>
      <c r="J26" s="30">
        <f t="shared" si="4"/>
        <v>43.8</v>
      </c>
      <c r="K26" s="31">
        <f t="shared" si="5"/>
        <v>76.12</v>
      </c>
      <c r="L26" s="17" t="s">
        <v>18</v>
      </c>
    </row>
    <row r="27" s="3" customFormat="1" ht="26" customHeight="1" spans="1:12">
      <c r="A27" s="14">
        <v>25</v>
      </c>
      <c r="B27" s="24"/>
      <c r="C27" s="21"/>
      <c r="D27" s="21"/>
      <c r="E27" s="17" t="s">
        <v>75</v>
      </c>
      <c r="F27" s="18" t="s">
        <v>76</v>
      </c>
      <c r="G27" s="19">
        <v>79.4</v>
      </c>
      <c r="H27" s="20">
        <f t="shared" si="3"/>
        <v>31.76</v>
      </c>
      <c r="I27" s="20">
        <v>72.8</v>
      </c>
      <c r="J27" s="30">
        <f t="shared" si="4"/>
        <v>43.68</v>
      </c>
      <c r="K27" s="31">
        <f t="shared" si="5"/>
        <v>75.44</v>
      </c>
      <c r="L27" s="17" t="s">
        <v>18</v>
      </c>
    </row>
    <row r="28" s="3" customFormat="1" ht="26" customHeight="1" spans="1:12">
      <c r="A28" s="14">
        <v>26</v>
      </c>
      <c r="B28" s="24"/>
      <c r="C28" s="21"/>
      <c r="D28" s="21"/>
      <c r="E28" s="17" t="s">
        <v>77</v>
      </c>
      <c r="F28" s="18" t="s">
        <v>78</v>
      </c>
      <c r="G28" s="19">
        <v>77.1</v>
      </c>
      <c r="H28" s="20">
        <f t="shared" si="3"/>
        <v>30.84</v>
      </c>
      <c r="I28" s="20">
        <v>69.2</v>
      </c>
      <c r="J28" s="30">
        <f t="shared" si="4"/>
        <v>41.52</v>
      </c>
      <c r="K28" s="31">
        <f t="shared" si="5"/>
        <v>72.36</v>
      </c>
      <c r="L28" s="17"/>
    </row>
    <row r="29" s="3" customFormat="1" ht="26" customHeight="1" spans="1:12">
      <c r="A29" s="14">
        <v>27</v>
      </c>
      <c r="B29" s="24"/>
      <c r="C29" s="21"/>
      <c r="D29" s="21"/>
      <c r="E29" s="17" t="s">
        <v>79</v>
      </c>
      <c r="F29" s="18" t="s">
        <v>80</v>
      </c>
      <c r="G29" s="19">
        <v>79.1</v>
      </c>
      <c r="H29" s="20">
        <f t="shared" si="3"/>
        <v>31.64</v>
      </c>
      <c r="I29" s="20">
        <v>66.2</v>
      </c>
      <c r="J29" s="30">
        <f t="shared" si="4"/>
        <v>39.72</v>
      </c>
      <c r="K29" s="31">
        <f t="shared" si="5"/>
        <v>71.36</v>
      </c>
      <c r="L29" s="17"/>
    </row>
    <row r="30" s="3" customFormat="1" ht="26" customHeight="1" spans="1:12">
      <c r="A30" s="14">
        <v>28</v>
      </c>
      <c r="B30" s="24"/>
      <c r="C30" s="21"/>
      <c r="D30" s="21"/>
      <c r="E30" s="17" t="s">
        <v>81</v>
      </c>
      <c r="F30" s="18" t="s">
        <v>82</v>
      </c>
      <c r="G30" s="19">
        <v>83.2</v>
      </c>
      <c r="H30" s="20">
        <f t="shared" si="3"/>
        <v>33.28</v>
      </c>
      <c r="I30" s="32" t="s">
        <v>64</v>
      </c>
      <c r="J30" s="30"/>
      <c r="K30" s="31">
        <f t="shared" si="5"/>
        <v>33.28</v>
      </c>
      <c r="L30" s="17"/>
    </row>
    <row r="31" s="3" customFormat="1" ht="26" customHeight="1" spans="1:12">
      <c r="A31" s="14">
        <v>29</v>
      </c>
      <c r="B31" s="24"/>
      <c r="C31" s="22"/>
      <c r="D31" s="22"/>
      <c r="E31" s="17" t="s">
        <v>83</v>
      </c>
      <c r="F31" s="18" t="s">
        <v>84</v>
      </c>
      <c r="G31" s="19">
        <v>82.3</v>
      </c>
      <c r="H31" s="20">
        <f t="shared" si="3"/>
        <v>32.92</v>
      </c>
      <c r="I31" s="32" t="s">
        <v>64</v>
      </c>
      <c r="J31" s="30"/>
      <c r="K31" s="31">
        <f t="shared" si="5"/>
        <v>32.92</v>
      </c>
      <c r="L31" s="17"/>
    </row>
    <row r="32" s="3" customFormat="1" ht="26" customHeight="1" spans="1:12">
      <c r="A32" s="14">
        <v>30</v>
      </c>
      <c r="B32" s="24"/>
      <c r="C32" s="16" t="s">
        <v>85</v>
      </c>
      <c r="D32" s="16" t="s">
        <v>86</v>
      </c>
      <c r="E32" s="17" t="s">
        <v>87</v>
      </c>
      <c r="F32" s="18" t="s">
        <v>88</v>
      </c>
      <c r="G32" s="19">
        <v>80.1</v>
      </c>
      <c r="H32" s="20">
        <f t="shared" si="3"/>
        <v>32.04</v>
      </c>
      <c r="I32" s="20">
        <v>79.32</v>
      </c>
      <c r="J32" s="30">
        <f t="shared" ref="J32:J39" si="6">I32*0.6</f>
        <v>47.592</v>
      </c>
      <c r="K32" s="31">
        <f t="shared" si="5"/>
        <v>79.632</v>
      </c>
      <c r="L32" s="17" t="s">
        <v>18</v>
      </c>
    </row>
    <row r="33" s="3" customFormat="1" ht="26" customHeight="1" spans="1:12">
      <c r="A33" s="14">
        <v>31</v>
      </c>
      <c r="B33" s="24"/>
      <c r="C33" s="21"/>
      <c r="D33" s="21"/>
      <c r="E33" s="17" t="s">
        <v>89</v>
      </c>
      <c r="F33" s="18" t="s">
        <v>90</v>
      </c>
      <c r="G33" s="19">
        <v>80.5</v>
      </c>
      <c r="H33" s="20">
        <f t="shared" si="3"/>
        <v>32.2</v>
      </c>
      <c r="I33" s="20">
        <v>78.6</v>
      </c>
      <c r="J33" s="30">
        <f t="shared" si="6"/>
        <v>47.16</v>
      </c>
      <c r="K33" s="31">
        <f t="shared" si="5"/>
        <v>79.36</v>
      </c>
      <c r="L33" s="17" t="s">
        <v>18</v>
      </c>
    </row>
    <row r="34" s="3" customFormat="1" ht="26" customHeight="1" spans="1:12">
      <c r="A34" s="14">
        <v>32</v>
      </c>
      <c r="B34" s="24"/>
      <c r="C34" s="21"/>
      <c r="D34" s="21"/>
      <c r="E34" s="17" t="s">
        <v>91</v>
      </c>
      <c r="F34" s="18" t="s">
        <v>92</v>
      </c>
      <c r="G34" s="19">
        <v>81.3</v>
      </c>
      <c r="H34" s="20">
        <f t="shared" si="3"/>
        <v>32.52</v>
      </c>
      <c r="I34" s="20">
        <v>77.4</v>
      </c>
      <c r="J34" s="30">
        <f t="shared" si="6"/>
        <v>46.44</v>
      </c>
      <c r="K34" s="31">
        <f t="shared" si="5"/>
        <v>78.96</v>
      </c>
      <c r="L34" s="17" t="s">
        <v>18</v>
      </c>
    </row>
    <row r="35" s="3" customFormat="1" ht="26" customHeight="1" spans="1:12">
      <c r="A35" s="14">
        <v>33</v>
      </c>
      <c r="B35" s="24"/>
      <c r="C35" s="21"/>
      <c r="D35" s="21"/>
      <c r="E35" s="25" t="s">
        <v>93</v>
      </c>
      <c r="F35" s="37" t="s">
        <v>94</v>
      </c>
      <c r="G35" s="27">
        <v>72.7</v>
      </c>
      <c r="H35" s="28">
        <f t="shared" si="3"/>
        <v>29.08</v>
      </c>
      <c r="I35" s="28">
        <v>80.1</v>
      </c>
      <c r="J35" s="33">
        <f t="shared" si="6"/>
        <v>48.06</v>
      </c>
      <c r="K35" s="34">
        <f t="shared" si="5"/>
        <v>77.14</v>
      </c>
      <c r="L35" s="25" t="s">
        <v>18</v>
      </c>
    </row>
    <row r="36" s="3" customFormat="1" ht="26" customHeight="1" spans="1:12">
      <c r="A36" s="14">
        <v>34</v>
      </c>
      <c r="B36" s="24"/>
      <c r="C36" s="21"/>
      <c r="D36" s="21"/>
      <c r="E36" s="17" t="s">
        <v>95</v>
      </c>
      <c r="F36" s="18" t="s">
        <v>96</v>
      </c>
      <c r="G36" s="19">
        <v>77.7</v>
      </c>
      <c r="H36" s="20">
        <f t="shared" si="3"/>
        <v>31.08</v>
      </c>
      <c r="I36" s="20">
        <v>76.32</v>
      </c>
      <c r="J36" s="30">
        <f t="shared" si="6"/>
        <v>45.792</v>
      </c>
      <c r="K36" s="31">
        <f t="shared" si="5"/>
        <v>76.872</v>
      </c>
      <c r="L36" s="17" t="s">
        <v>18</v>
      </c>
    </row>
    <row r="37" s="3" customFormat="1" ht="26" customHeight="1" spans="1:12">
      <c r="A37" s="14">
        <v>35</v>
      </c>
      <c r="B37" s="24"/>
      <c r="C37" s="21"/>
      <c r="D37" s="21"/>
      <c r="E37" s="17" t="s">
        <v>97</v>
      </c>
      <c r="F37" s="18" t="s">
        <v>98</v>
      </c>
      <c r="G37" s="19">
        <v>75</v>
      </c>
      <c r="H37" s="20">
        <f t="shared" si="3"/>
        <v>30</v>
      </c>
      <c r="I37" s="20">
        <v>78.04</v>
      </c>
      <c r="J37" s="30">
        <f t="shared" si="6"/>
        <v>46.824</v>
      </c>
      <c r="K37" s="31">
        <f t="shared" si="5"/>
        <v>76.824</v>
      </c>
      <c r="L37" s="17"/>
    </row>
    <row r="38" s="3" customFormat="1" ht="26" customHeight="1" spans="1:12">
      <c r="A38" s="14">
        <v>36</v>
      </c>
      <c r="B38" s="24"/>
      <c r="C38" s="21"/>
      <c r="D38" s="21"/>
      <c r="E38" s="17" t="s">
        <v>99</v>
      </c>
      <c r="F38" s="18" t="s">
        <v>100</v>
      </c>
      <c r="G38" s="19">
        <v>75.9</v>
      </c>
      <c r="H38" s="20">
        <f t="shared" si="3"/>
        <v>30.36</v>
      </c>
      <c r="I38" s="20">
        <v>77.4</v>
      </c>
      <c r="J38" s="30">
        <f t="shared" si="6"/>
        <v>46.44</v>
      </c>
      <c r="K38" s="31">
        <f t="shared" si="5"/>
        <v>76.8</v>
      </c>
      <c r="L38" s="17"/>
    </row>
    <row r="39" s="3" customFormat="1" ht="26" customHeight="1" spans="1:12">
      <c r="A39" s="14">
        <v>37</v>
      </c>
      <c r="B39" s="24"/>
      <c r="C39" s="21"/>
      <c r="D39" s="21"/>
      <c r="E39" s="17" t="s">
        <v>101</v>
      </c>
      <c r="F39" s="18" t="s">
        <v>102</v>
      </c>
      <c r="G39" s="19">
        <v>81.2</v>
      </c>
      <c r="H39" s="20">
        <f t="shared" si="3"/>
        <v>32.48</v>
      </c>
      <c r="I39" s="20">
        <v>71</v>
      </c>
      <c r="J39" s="30">
        <f t="shared" si="6"/>
        <v>42.6</v>
      </c>
      <c r="K39" s="31">
        <f t="shared" si="5"/>
        <v>75.08</v>
      </c>
      <c r="L39" s="17"/>
    </row>
    <row r="40" s="3" customFormat="1" ht="26" customHeight="1" spans="1:12">
      <c r="A40" s="14">
        <v>38</v>
      </c>
      <c r="B40" s="24"/>
      <c r="C40" s="22"/>
      <c r="D40" s="22"/>
      <c r="E40" s="17" t="s">
        <v>103</v>
      </c>
      <c r="F40" s="18" t="s">
        <v>104</v>
      </c>
      <c r="G40" s="19">
        <v>85.2</v>
      </c>
      <c r="H40" s="20">
        <f t="shared" si="3"/>
        <v>34.08</v>
      </c>
      <c r="I40" s="32" t="s">
        <v>64</v>
      </c>
      <c r="J40" s="30"/>
      <c r="K40" s="31">
        <f t="shared" si="5"/>
        <v>34.08</v>
      </c>
      <c r="L40" s="17"/>
    </row>
    <row r="41" s="3" customFormat="1" ht="26" customHeight="1" spans="1:12">
      <c r="A41" s="14">
        <v>39</v>
      </c>
      <c r="B41" s="24"/>
      <c r="C41" s="16" t="s">
        <v>105</v>
      </c>
      <c r="D41" s="16" t="s">
        <v>106</v>
      </c>
      <c r="E41" s="17" t="s">
        <v>107</v>
      </c>
      <c r="F41" s="18" t="s">
        <v>108</v>
      </c>
      <c r="G41" s="19">
        <v>81.5</v>
      </c>
      <c r="H41" s="20">
        <f t="shared" ref="H36:H83" si="7">$G41*0.4</f>
        <v>32.6</v>
      </c>
      <c r="I41" s="20">
        <v>86.3</v>
      </c>
      <c r="J41" s="30">
        <f t="shared" ref="J36:J83" si="8">I41*0.6</f>
        <v>51.78</v>
      </c>
      <c r="K41" s="31">
        <f t="shared" ref="K36:K83" si="9">$H41+$J41</f>
        <v>84.38</v>
      </c>
      <c r="L41" s="17" t="s">
        <v>18</v>
      </c>
    </row>
    <row r="42" s="3" customFormat="1" ht="26" customHeight="1" spans="1:12">
      <c r="A42" s="14">
        <v>40</v>
      </c>
      <c r="B42" s="24"/>
      <c r="C42" s="21"/>
      <c r="D42" s="21"/>
      <c r="E42" s="17" t="s">
        <v>109</v>
      </c>
      <c r="F42" s="18" t="s">
        <v>110</v>
      </c>
      <c r="G42" s="19">
        <v>75.9</v>
      </c>
      <c r="H42" s="20">
        <f t="shared" si="7"/>
        <v>30.36</v>
      </c>
      <c r="I42" s="20">
        <v>82</v>
      </c>
      <c r="J42" s="30">
        <f t="shared" si="8"/>
        <v>49.2</v>
      </c>
      <c r="K42" s="31">
        <f t="shared" si="9"/>
        <v>79.56</v>
      </c>
      <c r="L42" s="17" t="s">
        <v>18</v>
      </c>
    </row>
    <row r="43" s="3" customFormat="1" ht="26" customHeight="1" spans="1:12">
      <c r="A43" s="14">
        <v>41</v>
      </c>
      <c r="B43" s="24"/>
      <c r="C43" s="22"/>
      <c r="D43" s="22"/>
      <c r="E43" s="17" t="s">
        <v>111</v>
      </c>
      <c r="F43" s="18" t="s">
        <v>112</v>
      </c>
      <c r="G43" s="19">
        <v>77.2</v>
      </c>
      <c r="H43" s="20">
        <f t="shared" si="7"/>
        <v>30.88</v>
      </c>
      <c r="I43" s="20">
        <v>77.2</v>
      </c>
      <c r="J43" s="30">
        <f t="shared" si="8"/>
        <v>46.32</v>
      </c>
      <c r="K43" s="31">
        <f t="shared" si="9"/>
        <v>77.2</v>
      </c>
      <c r="L43" s="17"/>
    </row>
    <row r="44" s="3" customFormat="1" ht="26" customHeight="1" spans="1:12">
      <c r="A44" s="14">
        <v>42</v>
      </c>
      <c r="B44" s="24"/>
      <c r="C44" s="16" t="s">
        <v>113</v>
      </c>
      <c r="D44" s="16" t="s">
        <v>114</v>
      </c>
      <c r="E44" s="17" t="s">
        <v>115</v>
      </c>
      <c r="F44" s="18" t="s">
        <v>116</v>
      </c>
      <c r="G44" s="19">
        <v>68</v>
      </c>
      <c r="H44" s="20">
        <f t="shared" si="7"/>
        <v>27.2</v>
      </c>
      <c r="I44" s="20">
        <v>90.98</v>
      </c>
      <c r="J44" s="30">
        <f t="shared" si="8"/>
        <v>54.588</v>
      </c>
      <c r="K44" s="31">
        <f t="shared" si="9"/>
        <v>81.788</v>
      </c>
      <c r="L44" s="17" t="s">
        <v>18</v>
      </c>
    </row>
    <row r="45" s="3" customFormat="1" ht="26" customHeight="1" spans="1:12">
      <c r="A45" s="14">
        <v>43</v>
      </c>
      <c r="B45" s="24"/>
      <c r="C45" s="21"/>
      <c r="D45" s="21"/>
      <c r="E45" s="17" t="s">
        <v>117</v>
      </c>
      <c r="F45" s="18" t="s">
        <v>118</v>
      </c>
      <c r="G45" s="19">
        <v>64.9</v>
      </c>
      <c r="H45" s="20">
        <f t="shared" si="7"/>
        <v>25.96</v>
      </c>
      <c r="I45" s="20">
        <v>90.3</v>
      </c>
      <c r="J45" s="30">
        <f t="shared" si="8"/>
        <v>54.18</v>
      </c>
      <c r="K45" s="31">
        <f t="shared" si="9"/>
        <v>80.14</v>
      </c>
      <c r="L45" s="17" t="s">
        <v>18</v>
      </c>
    </row>
    <row r="46" s="3" customFormat="1" ht="26" customHeight="1" spans="1:12">
      <c r="A46" s="14">
        <v>44</v>
      </c>
      <c r="B46" s="24"/>
      <c r="C46" s="21"/>
      <c r="D46" s="21"/>
      <c r="E46" s="17" t="s">
        <v>119</v>
      </c>
      <c r="F46" s="18" t="s">
        <v>120</v>
      </c>
      <c r="G46" s="19">
        <v>68.4</v>
      </c>
      <c r="H46" s="20">
        <f t="shared" si="7"/>
        <v>27.36</v>
      </c>
      <c r="I46" s="20">
        <v>85</v>
      </c>
      <c r="J46" s="30">
        <f t="shared" si="8"/>
        <v>51</v>
      </c>
      <c r="K46" s="31">
        <f t="shared" si="9"/>
        <v>78.36</v>
      </c>
      <c r="L46" s="17" t="s">
        <v>18</v>
      </c>
    </row>
    <row r="47" s="3" customFormat="1" ht="26" customHeight="1" spans="1:12">
      <c r="A47" s="14">
        <v>45</v>
      </c>
      <c r="B47" s="24"/>
      <c r="C47" s="21"/>
      <c r="D47" s="21"/>
      <c r="E47" s="17" t="s">
        <v>121</v>
      </c>
      <c r="F47" s="18" t="s">
        <v>122</v>
      </c>
      <c r="G47" s="19">
        <v>69.5</v>
      </c>
      <c r="H47" s="20">
        <f t="shared" si="7"/>
        <v>27.8</v>
      </c>
      <c r="I47" s="20">
        <v>76.4</v>
      </c>
      <c r="J47" s="30">
        <f t="shared" si="8"/>
        <v>45.84</v>
      </c>
      <c r="K47" s="31">
        <f t="shared" si="9"/>
        <v>73.64</v>
      </c>
      <c r="L47" s="17"/>
    </row>
    <row r="48" s="3" customFormat="1" ht="26" customHeight="1" spans="1:12">
      <c r="A48" s="14">
        <v>46</v>
      </c>
      <c r="B48" s="24"/>
      <c r="C48" s="21"/>
      <c r="D48" s="21"/>
      <c r="E48" s="17" t="s">
        <v>123</v>
      </c>
      <c r="F48" s="18" t="s">
        <v>124</v>
      </c>
      <c r="G48" s="19">
        <v>70.2</v>
      </c>
      <c r="H48" s="20">
        <f t="shared" si="7"/>
        <v>28.08</v>
      </c>
      <c r="I48" s="20">
        <v>75.44</v>
      </c>
      <c r="J48" s="30">
        <f t="shared" si="8"/>
        <v>45.264</v>
      </c>
      <c r="K48" s="31">
        <f t="shared" si="9"/>
        <v>73.344</v>
      </c>
      <c r="L48" s="17"/>
    </row>
    <row r="49" s="3" customFormat="1" ht="26" customHeight="1" spans="1:12">
      <c r="A49" s="14">
        <v>47</v>
      </c>
      <c r="B49" s="24"/>
      <c r="C49" s="22"/>
      <c r="D49" s="22"/>
      <c r="E49" s="17" t="s">
        <v>125</v>
      </c>
      <c r="F49" s="18" t="s">
        <v>126</v>
      </c>
      <c r="G49" s="19">
        <v>62</v>
      </c>
      <c r="H49" s="20">
        <f t="shared" si="7"/>
        <v>24.8</v>
      </c>
      <c r="I49" s="20">
        <v>74.88</v>
      </c>
      <c r="J49" s="30">
        <f t="shared" si="8"/>
        <v>44.928</v>
      </c>
      <c r="K49" s="31">
        <f t="shared" si="9"/>
        <v>69.728</v>
      </c>
      <c r="L49" s="17"/>
    </row>
    <row r="50" s="3" customFormat="1" ht="26" customHeight="1" spans="1:12">
      <c r="A50" s="14">
        <v>48</v>
      </c>
      <c r="B50" s="24"/>
      <c r="C50" s="16" t="s">
        <v>127</v>
      </c>
      <c r="D50" s="16" t="s">
        <v>128</v>
      </c>
      <c r="E50" s="17" t="s">
        <v>129</v>
      </c>
      <c r="F50" s="18" t="s">
        <v>130</v>
      </c>
      <c r="G50" s="19">
        <v>73</v>
      </c>
      <c r="H50" s="20">
        <f t="shared" si="7"/>
        <v>29.2</v>
      </c>
      <c r="I50" s="20">
        <v>89.4</v>
      </c>
      <c r="J50" s="30">
        <f t="shared" si="8"/>
        <v>53.64</v>
      </c>
      <c r="K50" s="31">
        <f t="shared" si="9"/>
        <v>82.84</v>
      </c>
      <c r="L50" s="17" t="s">
        <v>18</v>
      </c>
    </row>
    <row r="51" s="3" customFormat="1" ht="26" customHeight="1" spans="1:12">
      <c r="A51" s="14">
        <v>49</v>
      </c>
      <c r="B51" s="24"/>
      <c r="C51" s="21"/>
      <c r="D51" s="21"/>
      <c r="E51" s="17" t="s">
        <v>131</v>
      </c>
      <c r="F51" s="18" t="s">
        <v>132</v>
      </c>
      <c r="G51" s="19">
        <v>80.1</v>
      </c>
      <c r="H51" s="20">
        <f t="shared" si="7"/>
        <v>32.04</v>
      </c>
      <c r="I51" s="20">
        <v>77.2</v>
      </c>
      <c r="J51" s="30">
        <f t="shared" si="8"/>
        <v>46.32</v>
      </c>
      <c r="K51" s="31">
        <f t="shared" si="9"/>
        <v>78.36</v>
      </c>
      <c r="L51" s="17" t="s">
        <v>18</v>
      </c>
    </row>
    <row r="52" s="3" customFormat="1" ht="26" customHeight="1" spans="1:12">
      <c r="A52" s="14">
        <v>50</v>
      </c>
      <c r="B52" s="24"/>
      <c r="C52" s="22"/>
      <c r="D52" s="22"/>
      <c r="E52" s="17" t="s">
        <v>133</v>
      </c>
      <c r="F52" s="18" t="s">
        <v>134</v>
      </c>
      <c r="G52" s="19">
        <v>77</v>
      </c>
      <c r="H52" s="20">
        <f t="shared" si="7"/>
        <v>30.8</v>
      </c>
      <c r="I52" s="20">
        <v>76.2</v>
      </c>
      <c r="J52" s="30">
        <f t="shared" si="8"/>
        <v>45.72</v>
      </c>
      <c r="K52" s="31">
        <f t="shared" si="9"/>
        <v>76.52</v>
      </c>
      <c r="L52" s="17"/>
    </row>
    <row r="53" s="3" customFormat="1" ht="26" customHeight="1" spans="1:12">
      <c r="A53" s="14">
        <v>51</v>
      </c>
      <c r="B53" s="24"/>
      <c r="C53" s="16" t="s">
        <v>135</v>
      </c>
      <c r="D53" s="16" t="s">
        <v>136</v>
      </c>
      <c r="E53" s="17" t="s">
        <v>137</v>
      </c>
      <c r="F53" s="18" t="s">
        <v>138</v>
      </c>
      <c r="G53" s="19">
        <v>72.2</v>
      </c>
      <c r="H53" s="20">
        <f t="shared" si="7"/>
        <v>28.88</v>
      </c>
      <c r="I53" s="20">
        <v>80.7</v>
      </c>
      <c r="J53" s="30">
        <f t="shared" si="8"/>
        <v>48.42</v>
      </c>
      <c r="K53" s="31">
        <f t="shared" si="9"/>
        <v>77.3</v>
      </c>
      <c r="L53" s="17" t="s">
        <v>18</v>
      </c>
    </row>
    <row r="54" s="3" customFormat="1" ht="26" customHeight="1" spans="1:12">
      <c r="A54" s="14">
        <v>52</v>
      </c>
      <c r="B54" s="24"/>
      <c r="C54" s="21"/>
      <c r="D54" s="21"/>
      <c r="E54" s="17" t="s">
        <v>139</v>
      </c>
      <c r="F54" s="18" t="s">
        <v>140</v>
      </c>
      <c r="G54" s="19">
        <v>66.2</v>
      </c>
      <c r="H54" s="20">
        <f t="shared" si="7"/>
        <v>26.48</v>
      </c>
      <c r="I54" s="20">
        <v>75.86</v>
      </c>
      <c r="J54" s="30">
        <f t="shared" si="8"/>
        <v>45.516</v>
      </c>
      <c r="K54" s="31">
        <f t="shared" si="9"/>
        <v>71.996</v>
      </c>
      <c r="L54" s="17" t="s">
        <v>18</v>
      </c>
    </row>
    <row r="55" s="3" customFormat="1" ht="26" customHeight="1" spans="1:12">
      <c r="A55" s="14">
        <v>53</v>
      </c>
      <c r="B55" s="24"/>
      <c r="C55" s="21"/>
      <c r="D55" s="21"/>
      <c r="E55" s="17" t="s">
        <v>141</v>
      </c>
      <c r="F55" s="18" t="s">
        <v>142</v>
      </c>
      <c r="G55" s="19">
        <v>65.2</v>
      </c>
      <c r="H55" s="20">
        <f t="shared" si="7"/>
        <v>26.08</v>
      </c>
      <c r="I55" s="20">
        <v>76.4</v>
      </c>
      <c r="J55" s="30">
        <f t="shared" si="8"/>
        <v>45.84</v>
      </c>
      <c r="K55" s="31">
        <f t="shared" si="9"/>
        <v>71.92</v>
      </c>
      <c r="L55" s="17" t="s">
        <v>18</v>
      </c>
    </row>
    <row r="56" s="3" customFormat="1" ht="26" customHeight="1" spans="1:12">
      <c r="A56" s="14">
        <v>54</v>
      </c>
      <c r="B56" s="24"/>
      <c r="C56" s="21"/>
      <c r="D56" s="21"/>
      <c r="E56" s="17" t="s">
        <v>143</v>
      </c>
      <c r="F56" s="18" t="s">
        <v>24</v>
      </c>
      <c r="G56" s="19">
        <v>62.4</v>
      </c>
      <c r="H56" s="20">
        <f t="shared" si="7"/>
        <v>24.96</v>
      </c>
      <c r="I56" s="20">
        <v>76.06</v>
      </c>
      <c r="J56" s="30">
        <f t="shared" si="8"/>
        <v>45.636</v>
      </c>
      <c r="K56" s="31">
        <f t="shared" si="9"/>
        <v>70.596</v>
      </c>
      <c r="L56" s="17"/>
    </row>
    <row r="57" s="3" customFormat="1" ht="26" customHeight="1" spans="1:12">
      <c r="A57" s="14">
        <v>55</v>
      </c>
      <c r="B57" s="24"/>
      <c r="C57" s="21"/>
      <c r="D57" s="21"/>
      <c r="E57" s="17" t="s">
        <v>144</v>
      </c>
      <c r="F57" s="18" t="s">
        <v>145</v>
      </c>
      <c r="G57" s="19">
        <v>68.6</v>
      </c>
      <c r="H57" s="20">
        <f t="shared" si="7"/>
        <v>27.44</v>
      </c>
      <c r="I57" s="20">
        <v>71.9</v>
      </c>
      <c r="J57" s="30">
        <f t="shared" si="8"/>
        <v>43.14</v>
      </c>
      <c r="K57" s="31">
        <f t="shared" si="9"/>
        <v>70.58</v>
      </c>
      <c r="L57" s="17"/>
    </row>
    <row r="58" s="3" customFormat="1" ht="26" customHeight="1" spans="1:12">
      <c r="A58" s="14">
        <v>56</v>
      </c>
      <c r="B58" s="24"/>
      <c r="C58" s="22"/>
      <c r="D58" s="22"/>
      <c r="E58" s="17" t="s">
        <v>146</v>
      </c>
      <c r="F58" s="18" t="s">
        <v>147</v>
      </c>
      <c r="G58" s="19">
        <v>66.7</v>
      </c>
      <c r="H58" s="20">
        <f t="shared" si="7"/>
        <v>26.68</v>
      </c>
      <c r="I58" s="20">
        <v>70.2</v>
      </c>
      <c r="J58" s="30">
        <f t="shared" si="8"/>
        <v>42.12</v>
      </c>
      <c r="K58" s="31">
        <f t="shared" si="9"/>
        <v>68.8</v>
      </c>
      <c r="L58" s="17"/>
    </row>
    <row r="59" s="3" customFormat="1" ht="26" customHeight="1" spans="1:12">
      <c r="A59" s="14">
        <v>57</v>
      </c>
      <c r="B59" s="24"/>
      <c r="C59" s="16" t="s">
        <v>148</v>
      </c>
      <c r="D59" s="16" t="s">
        <v>149</v>
      </c>
      <c r="E59" s="17" t="s">
        <v>150</v>
      </c>
      <c r="F59" s="18" t="s">
        <v>151</v>
      </c>
      <c r="G59" s="19">
        <v>72.4</v>
      </c>
      <c r="H59" s="20">
        <f t="shared" si="7"/>
        <v>28.96</v>
      </c>
      <c r="I59" s="20">
        <v>87.5</v>
      </c>
      <c r="J59" s="30">
        <f t="shared" si="8"/>
        <v>52.5</v>
      </c>
      <c r="K59" s="31">
        <f t="shared" si="9"/>
        <v>81.46</v>
      </c>
      <c r="L59" s="17" t="s">
        <v>18</v>
      </c>
    </row>
    <row r="60" s="3" customFormat="1" ht="26" customHeight="1" spans="1:12">
      <c r="A60" s="14">
        <v>58</v>
      </c>
      <c r="B60" s="24"/>
      <c r="C60" s="21"/>
      <c r="D60" s="21"/>
      <c r="E60" s="17" t="s">
        <v>152</v>
      </c>
      <c r="F60" s="18" t="s">
        <v>153</v>
      </c>
      <c r="G60" s="19">
        <v>76.4</v>
      </c>
      <c r="H60" s="20">
        <f t="shared" si="7"/>
        <v>30.56</v>
      </c>
      <c r="I60" s="20">
        <v>75.6</v>
      </c>
      <c r="J60" s="30">
        <f t="shared" si="8"/>
        <v>45.36</v>
      </c>
      <c r="K60" s="31">
        <f t="shared" si="9"/>
        <v>75.92</v>
      </c>
      <c r="L60" s="17" t="s">
        <v>18</v>
      </c>
    </row>
    <row r="61" s="3" customFormat="1" ht="26" customHeight="1" spans="1:12">
      <c r="A61" s="14">
        <v>59</v>
      </c>
      <c r="B61" s="24"/>
      <c r="C61" s="22"/>
      <c r="D61" s="22"/>
      <c r="E61" s="17" t="s">
        <v>154</v>
      </c>
      <c r="F61" s="18" t="s">
        <v>155</v>
      </c>
      <c r="G61" s="19">
        <v>77.2</v>
      </c>
      <c r="H61" s="20">
        <f t="shared" si="7"/>
        <v>30.88</v>
      </c>
      <c r="I61" s="20">
        <v>72.4</v>
      </c>
      <c r="J61" s="30">
        <f t="shared" si="8"/>
        <v>43.44</v>
      </c>
      <c r="K61" s="31">
        <f t="shared" si="9"/>
        <v>74.32</v>
      </c>
      <c r="L61" s="17"/>
    </row>
    <row r="62" s="3" customFormat="1" ht="26" customHeight="1" spans="1:12">
      <c r="A62" s="14">
        <v>60</v>
      </c>
      <c r="B62" s="24"/>
      <c r="C62" s="17" t="s">
        <v>156</v>
      </c>
      <c r="D62" s="17" t="s">
        <v>157</v>
      </c>
      <c r="E62" s="17" t="s">
        <v>158</v>
      </c>
      <c r="F62" s="18" t="s">
        <v>159</v>
      </c>
      <c r="G62" s="19">
        <v>63.7</v>
      </c>
      <c r="H62" s="20">
        <f t="shared" si="7"/>
        <v>25.48</v>
      </c>
      <c r="I62" s="20">
        <v>81.2</v>
      </c>
      <c r="J62" s="30">
        <f t="shared" si="8"/>
        <v>48.72</v>
      </c>
      <c r="K62" s="31">
        <f t="shared" si="9"/>
        <v>74.2</v>
      </c>
      <c r="L62" s="17" t="s">
        <v>18</v>
      </c>
    </row>
    <row r="63" s="3" customFormat="1" ht="26" customHeight="1" spans="1:12">
      <c r="A63" s="14">
        <v>61</v>
      </c>
      <c r="B63" s="24"/>
      <c r="C63" s="16" t="s">
        <v>160</v>
      </c>
      <c r="D63" s="16" t="s">
        <v>161</v>
      </c>
      <c r="E63" s="17" t="s">
        <v>162</v>
      </c>
      <c r="F63" s="18" t="s">
        <v>163</v>
      </c>
      <c r="G63" s="19">
        <v>71.2</v>
      </c>
      <c r="H63" s="20">
        <f t="shared" si="7"/>
        <v>28.48</v>
      </c>
      <c r="I63" s="20">
        <v>78.8</v>
      </c>
      <c r="J63" s="30">
        <f t="shared" si="8"/>
        <v>47.28</v>
      </c>
      <c r="K63" s="31">
        <f t="shared" si="9"/>
        <v>75.76</v>
      </c>
      <c r="L63" s="17" t="s">
        <v>18</v>
      </c>
    </row>
    <row r="64" s="3" customFormat="1" ht="26" customHeight="1" spans="1:12">
      <c r="A64" s="14">
        <v>62</v>
      </c>
      <c r="B64" s="24"/>
      <c r="C64" s="21"/>
      <c r="D64" s="21"/>
      <c r="E64" s="17" t="s">
        <v>164</v>
      </c>
      <c r="F64" s="18" t="s">
        <v>165</v>
      </c>
      <c r="G64" s="19">
        <v>66.2</v>
      </c>
      <c r="H64" s="20">
        <f t="shared" si="7"/>
        <v>26.48</v>
      </c>
      <c r="I64" s="20">
        <v>77.6</v>
      </c>
      <c r="J64" s="30">
        <f t="shared" si="8"/>
        <v>46.56</v>
      </c>
      <c r="K64" s="31">
        <f t="shared" si="9"/>
        <v>73.04</v>
      </c>
      <c r="L64" s="17" t="s">
        <v>18</v>
      </c>
    </row>
    <row r="65" s="3" customFormat="1" ht="26" customHeight="1" spans="1:12">
      <c r="A65" s="14">
        <v>63</v>
      </c>
      <c r="B65" s="24"/>
      <c r="C65" s="21"/>
      <c r="D65" s="21"/>
      <c r="E65" s="17" t="s">
        <v>166</v>
      </c>
      <c r="F65" s="18" t="s">
        <v>167</v>
      </c>
      <c r="G65" s="19">
        <v>66.5</v>
      </c>
      <c r="H65" s="20">
        <f t="shared" si="7"/>
        <v>26.6</v>
      </c>
      <c r="I65" s="20">
        <v>75</v>
      </c>
      <c r="J65" s="30">
        <f t="shared" si="8"/>
        <v>45</v>
      </c>
      <c r="K65" s="31">
        <f t="shared" si="9"/>
        <v>71.6</v>
      </c>
      <c r="L65" s="17" t="s">
        <v>18</v>
      </c>
    </row>
    <row r="66" s="3" customFormat="1" ht="26" customHeight="1" spans="1:12">
      <c r="A66" s="14">
        <v>64</v>
      </c>
      <c r="B66" s="24"/>
      <c r="C66" s="21"/>
      <c r="D66" s="21"/>
      <c r="E66" s="17" t="s">
        <v>168</v>
      </c>
      <c r="F66" s="18" t="s">
        <v>169</v>
      </c>
      <c r="G66" s="19">
        <v>62.6</v>
      </c>
      <c r="H66" s="20">
        <f t="shared" si="7"/>
        <v>25.04</v>
      </c>
      <c r="I66" s="20">
        <v>76.4</v>
      </c>
      <c r="J66" s="30">
        <f t="shared" si="8"/>
        <v>45.84</v>
      </c>
      <c r="K66" s="31">
        <f t="shared" si="9"/>
        <v>70.88</v>
      </c>
      <c r="L66" s="17" t="s">
        <v>18</v>
      </c>
    </row>
    <row r="67" s="3" customFormat="1" ht="26" customHeight="1" spans="1:12">
      <c r="A67" s="14">
        <v>65</v>
      </c>
      <c r="B67" s="24"/>
      <c r="C67" s="21"/>
      <c r="D67" s="21"/>
      <c r="E67" s="17" t="s">
        <v>170</v>
      </c>
      <c r="F67" s="18" t="s">
        <v>171</v>
      </c>
      <c r="G67" s="19">
        <v>66.5</v>
      </c>
      <c r="H67" s="20">
        <f t="shared" si="7"/>
        <v>26.6</v>
      </c>
      <c r="I67" s="20">
        <v>73</v>
      </c>
      <c r="J67" s="30">
        <f t="shared" si="8"/>
        <v>43.8</v>
      </c>
      <c r="K67" s="31">
        <f t="shared" si="9"/>
        <v>70.4</v>
      </c>
      <c r="L67" s="17" t="s">
        <v>18</v>
      </c>
    </row>
    <row r="68" s="3" customFormat="1" ht="26" customHeight="1" spans="1:12">
      <c r="A68" s="14">
        <v>66</v>
      </c>
      <c r="B68" s="24"/>
      <c r="C68" s="21"/>
      <c r="D68" s="21"/>
      <c r="E68" s="17" t="s">
        <v>172</v>
      </c>
      <c r="F68" s="18" t="s">
        <v>173</v>
      </c>
      <c r="G68" s="19">
        <v>67.4</v>
      </c>
      <c r="H68" s="20">
        <f t="shared" si="7"/>
        <v>26.96</v>
      </c>
      <c r="I68" s="20">
        <v>70.4</v>
      </c>
      <c r="J68" s="30">
        <f t="shared" si="8"/>
        <v>42.24</v>
      </c>
      <c r="K68" s="31">
        <f t="shared" si="9"/>
        <v>69.2</v>
      </c>
      <c r="L68" s="17" t="s">
        <v>18</v>
      </c>
    </row>
    <row r="69" s="3" customFormat="1" ht="26" customHeight="1" spans="1:12">
      <c r="A69" s="14">
        <v>67</v>
      </c>
      <c r="B69" s="24"/>
      <c r="C69" s="21"/>
      <c r="D69" s="21"/>
      <c r="E69" s="17" t="s">
        <v>174</v>
      </c>
      <c r="F69" s="18" t="s">
        <v>175</v>
      </c>
      <c r="G69" s="19">
        <v>61.8</v>
      </c>
      <c r="H69" s="20">
        <f t="shared" si="7"/>
        <v>24.72</v>
      </c>
      <c r="I69" s="20">
        <v>70.4</v>
      </c>
      <c r="J69" s="30">
        <f t="shared" si="8"/>
        <v>42.24</v>
      </c>
      <c r="K69" s="31">
        <f t="shared" si="9"/>
        <v>66.96</v>
      </c>
      <c r="L69" s="17"/>
    </row>
    <row r="70" s="3" customFormat="1" ht="26" customHeight="1" spans="1:12">
      <c r="A70" s="14">
        <v>68</v>
      </c>
      <c r="B70" s="24"/>
      <c r="C70" s="21"/>
      <c r="D70" s="21"/>
      <c r="E70" s="17" t="s">
        <v>176</v>
      </c>
      <c r="F70" s="18" t="s">
        <v>177</v>
      </c>
      <c r="G70" s="19">
        <v>69</v>
      </c>
      <c r="H70" s="20">
        <f t="shared" si="7"/>
        <v>27.6</v>
      </c>
      <c r="I70" s="20">
        <v>65.6</v>
      </c>
      <c r="J70" s="30">
        <f t="shared" si="8"/>
        <v>39.36</v>
      </c>
      <c r="K70" s="31">
        <f t="shared" si="9"/>
        <v>66.96</v>
      </c>
      <c r="L70" s="17"/>
    </row>
    <row r="71" s="3" customFormat="1" ht="26" customHeight="1" spans="1:12">
      <c r="A71" s="14">
        <v>69</v>
      </c>
      <c r="B71" s="24"/>
      <c r="C71" s="21"/>
      <c r="D71" s="21"/>
      <c r="E71" s="17" t="s">
        <v>178</v>
      </c>
      <c r="F71" s="18" t="s">
        <v>179</v>
      </c>
      <c r="G71" s="19">
        <v>62</v>
      </c>
      <c r="H71" s="20">
        <f t="shared" si="7"/>
        <v>24.8</v>
      </c>
      <c r="I71" s="20">
        <v>61.8</v>
      </c>
      <c r="J71" s="30">
        <f t="shared" si="8"/>
        <v>37.08</v>
      </c>
      <c r="K71" s="31">
        <f t="shared" si="9"/>
        <v>61.88</v>
      </c>
      <c r="L71" s="17"/>
    </row>
    <row r="72" s="3" customFormat="1" ht="26" customHeight="1" spans="1:12">
      <c r="A72" s="14">
        <v>70</v>
      </c>
      <c r="B72" s="24"/>
      <c r="C72" s="21"/>
      <c r="D72" s="21"/>
      <c r="E72" s="17" t="s">
        <v>180</v>
      </c>
      <c r="F72" s="18" t="s">
        <v>181</v>
      </c>
      <c r="G72" s="19">
        <v>68.4</v>
      </c>
      <c r="H72" s="20">
        <f t="shared" si="7"/>
        <v>27.36</v>
      </c>
      <c r="I72" s="32" t="s">
        <v>64</v>
      </c>
      <c r="J72" s="30"/>
      <c r="K72" s="31">
        <f t="shared" si="9"/>
        <v>27.36</v>
      </c>
      <c r="L72" s="17"/>
    </row>
    <row r="73" s="3" customFormat="1" ht="26" customHeight="1" spans="1:12">
      <c r="A73" s="14">
        <v>71</v>
      </c>
      <c r="B73" s="24"/>
      <c r="C73" s="21"/>
      <c r="D73" s="21"/>
      <c r="E73" s="17" t="s">
        <v>182</v>
      </c>
      <c r="F73" s="18" t="s">
        <v>183</v>
      </c>
      <c r="G73" s="19">
        <v>63.1</v>
      </c>
      <c r="H73" s="20">
        <f t="shared" si="7"/>
        <v>25.24</v>
      </c>
      <c r="I73" s="32" t="s">
        <v>64</v>
      </c>
      <c r="J73" s="30"/>
      <c r="K73" s="31">
        <f t="shared" si="9"/>
        <v>25.24</v>
      </c>
      <c r="L73" s="17"/>
    </row>
    <row r="74" s="3" customFormat="1" ht="26" customHeight="1" spans="1:12">
      <c r="A74" s="14">
        <v>72</v>
      </c>
      <c r="B74" s="24"/>
      <c r="C74" s="22"/>
      <c r="D74" s="22"/>
      <c r="E74" s="17" t="s">
        <v>184</v>
      </c>
      <c r="F74" s="18" t="s">
        <v>185</v>
      </c>
      <c r="G74" s="19">
        <v>61.3</v>
      </c>
      <c r="H74" s="20">
        <f t="shared" si="7"/>
        <v>24.52</v>
      </c>
      <c r="I74" s="32" t="s">
        <v>64</v>
      </c>
      <c r="J74" s="30"/>
      <c r="K74" s="31">
        <f t="shared" si="9"/>
        <v>24.52</v>
      </c>
      <c r="L74" s="17"/>
    </row>
    <row r="75" s="3" customFormat="1" ht="26" customHeight="1" spans="1:12">
      <c r="A75" s="14">
        <v>73</v>
      </c>
      <c r="B75" s="24"/>
      <c r="C75" s="16" t="s">
        <v>186</v>
      </c>
      <c r="D75" s="16" t="s">
        <v>187</v>
      </c>
      <c r="E75" s="17" t="s">
        <v>188</v>
      </c>
      <c r="F75" s="18" t="s">
        <v>189</v>
      </c>
      <c r="G75" s="19">
        <v>72.5</v>
      </c>
      <c r="H75" s="20">
        <f t="shared" si="7"/>
        <v>29</v>
      </c>
      <c r="I75" s="20">
        <v>85.2</v>
      </c>
      <c r="J75" s="30">
        <f t="shared" si="8"/>
        <v>51.12</v>
      </c>
      <c r="K75" s="31">
        <f t="shared" si="9"/>
        <v>80.12</v>
      </c>
      <c r="L75" s="17" t="s">
        <v>18</v>
      </c>
    </row>
    <row r="76" s="3" customFormat="1" ht="26" customHeight="1" spans="1:12">
      <c r="A76" s="14">
        <v>74</v>
      </c>
      <c r="B76" s="24"/>
      <c r="C76" s="21"/>
      <c r="D76" s="21"/>
      <c r="E76" s="17" t="s">
        <v>190</v>
      </c>
      <c r="F76" s="18" t="s">
        <v>191</v>
      </c>
      <c r="G76" s="19">
        <v>79.2</v>
      </c>
      <c r="H76" s="20">
        <f t="shared" si="7"/>
        <v>31.68</v>
      </c>
      <c r="I76" s="20">
        <v>70</v>
      </c>
      <c r="J76" s="30">
        <f t="shared" si="8"/>
        <v>42</v>
      </c>
      <c r="K76" s="31">
        <f t="shared" si="9"/>
        <v>73.68</v>
      </c>
      <c r="L76" s="17" t="s">
        <v>18</v>
      </c>
    </row>
    <row r="77" s="3" customFormat="1" ht="26" customHeight="1" spans="1:12">
      <c r="A77" s="14">
        <v>75</v>
      </c>
      <c r="B77" s="24"/>
      <c r="C77" s="21"/>
      <c r="D77" s="21"/>
      <c r="E77" s="17" t="s">
        <v>192</v>
      </c>
      <c r="F77" s="18" t="s">
        <v>193</v>
      </c>
      <c r="G77" s="19">
        <v>74.5</v>
      </c>
      <c r="H77" s="20">
        <f t="shared" si="7"/>
        <v>29.8</v>
      </c>
      <c r="I77" s="20">
        <v>70</v>
      </c>
      <c r="J77" s="30">
        <f t="shared" si="8"/>
        <v>42</v>
      </c>
      <c r="K77" s="31">
        <f t="shared" si="9"/>
        <v>71.8</v>
      </c>
      <c r="L77" s="17" t="s">
        <v>18</v>
      </c>
    </row>
    <row r="78" s="3" customFormat="1" ht="26" customHeight="1" spans="1:12">
      <c r="A78" s="14">
        <v>76</v>
      </c>
      <c r="B78" s="24"/>
      <c r="C78" s="21"/>
      <c r="D78" s="21"/>
      <c r="E78" s="17" t="s">
        <v>194</v>
      </c>
      <c r="F78" s="18" t="s">
        <v>195</v>
      </c>
      <c r="G78" s="19">
        <v>73.3</v>
      </c>
      <c r="H78" s="20">
        <f t="shared" si="7"/>
        <v>29.32</v>
      </c>
      <c r="I78" s="20">
        <v>70.4</v>
      </c>
      <c r="J78" s="30">
        <f t="shared" si="8"/>
        <v>42.24</v>
      </c>
      <c r="K78" s="31">
        <f t="shared" si="9"/>
        <v>71.56</v>
      </c>
      <c r="L78" s="17" t="s">
        <v>18</v>
      </c>
    </row>
    <row r="79" s="3" customFormat="1" ht="26" customHeight="1" spans="1:12">
      <c r="A79" s="14">
        <v>77</v>
      </c>
      <c r="B79" s="24"/>
      <c r="C79" s="21"/>
      <c r="D79" s="21"/>
      <c r="E79" s="17" t="s">
        <v>196</v>
      </c>
      <c r="F79" s="18" t="s">
        <v>197</v>
      </c>
      <c r="G79" s="19">
        <v>73.7</v>
      </c>
      <c r="H79" s="20">
        <f t="shared" si="7"/>
        <v>29.48</v>
      </c>
      <c r="I79" s="20">
        <v>67.8</v>
      </c>
      <c r="J79" s="30">
        <f t="shared" si="8"/>
        <v>40.68</v>
      </c>
      <c r="K79" s="31">
        <f t="shared" si="9"/>
        <v>70.16</v>
      </c>
      <c r="L79" s="17" t="s">
        <v>18</v>
      </c>
    </row>
    <row r="80" s="3" customFormat="1" ht="26" customHeight="1" spans="1:12">
      <c r="A80" s="14">
        <v>78</v>
      </c>
      <c r="B80" s="24"/>
      <c r="C80" s="21"/>
      <c r="D80" s="21"/>
      <c r="E80" s="17" t="s">
        <v>198</v>
      </c>
      <c r="F80" s="18" t="s">
        <v>199</v>
      </c>
      <c r="G80" s="19">
        <v>73.4</v>
      </c>
      <c r="H80" s="20">
        <f t="shared" si="7"/>
        <v>29.36</v>
      </c>
      <c r="I80" s="20">
        <v>66.4</v>
      </c>
      <c r="J80" s="30">
        <f t="shared" si="8"/>
        <v>39.84</v>
      </c>
      <c r="K80" s="31">
        <f t="shared" si="9"/>
        <v>69.2</v>
      </c>
      <c r="L80" s="17"/>
    </row>
    <row r="81" s="3" customFormat="1" ht="26" customHeight="1" spans="1:12">
      <c r="A81" s="14">
        <v>79</v>
      </c>
      <c r="B81" s="24"/>
      <c r="C81" s="21"/>
      <c r="D81" s="21"/>
      <c r="E81" s="17" t="s">
        <v>200</v>
      </c>
      <c r="F81" s="18" t="s">
        <v>201</v>
      </c>
      <c r="G81" s="19">
        <v>77.9</v>
      </c>
      <c r="H81" s="20">
        <f t="shared" si="7"/>
        <v>31.16</v>
      </c>
      <c r="I81" s="20">
        <v>55</v>
      </c>
      <c r="J81" s="30">
        <f t="shared" si="8"/>
        <v>33</v>
      </c>
      <c r="K81" s="31">
        <f t="shared" si="9"/>
        <v>64.16</v>
      </c>
      <c r="L81" s="17"/>
    </row>
    <row r="82" s="3" customFormat="1" ht="26" customHeight="1" spans="1:12">
      <c r="A82" s="14">
        <v>80</v>
      </c>
      <c r="B82" s="24"/>
      <c r="C82" s="21"/>
      <c r="D82" s="21"/>
      <c r="E82" s="17" t="s">
        <v>202</v>
      </c>
      <c r="F82" s="18" t="s">
        <v>203</v>
      </c>
      <c r="G82" s="19">
        <v>77.6</v>
      </c>
      <c r="H82" s="20">
        <f t="shared" si="7"/>
        <v>31.04</v>
      </c>
      <c r="I82" s="32" t="s">
        <v>64</v>
      </c>
      <c r="J82" s="30"/>
      <c r="K82" s="31">
        <f t="shared" si="9"/>
        <v>31.04</v>
      </c>
      <c r="L82" s="17"/>
    </row>
    <row r="83" s="3" customFormat="1" ht="26" customHeight="1" spans="1:12">
      <c r="A83" s="14">
        <v>81</v>
      </c>
      <c r="B83" s="24"/>
      <c r="C83" s="22"/>
      <c r="D83" s="22"/>
      <c r="E83" s="17" t="s">
        <v>204</v>
      </c>
      <c r="F83" s="18" t="s">
        <v>205</v>
      </c>
      <c r="G83" s="19">
        <v>72.9</v>
      </c>
      <c r="H83" s="20">
        <f t="shared" si="7"/>
        <v>29.16</v>
      </c>
      <c r="I83" s="32" t="s">
        <v>64</v>
      </c>
      <c r="J83" s="30"/>
      <c r="K83" s="31">
        <f t="shared" si="9"/>
        <v>29.16</v>
      </c>
      <c r="L83" s="17"/>
    </row>
    <row r="84" s="3" customFormat="1" ht="26" customHeight="1" spans="1:12">
      <c r="A84" s="14">
        <v>82</v>
      </c>
      <c r="B84" s="24"/>
      <c r="C84" s="16" t="s">
        <v>206</v>
      </c>
      <c r="D84" s="16" t="s">
        <v>207</v>
      </c>
      <c r="E84" s="17" t="s">
        <v>208</v>
      </c>
      <c r="F84" s="18" t="s">
        <v>209</v>
      </c>
      <c r="G84" s="19">
        <v>95</v>
      </c>
      <c r="H84" s="20">
        <f t="shared" ref="H68:H113" si="10">$G84*0.4</f>
        <v>38</v>
      </c>
      <c r="I84" s="20">
        <v>82.2</v>
      </c>
      <c r="J84" s="30">
        <f t="shared" ref="J84:J98" si="11">I84*0.6</f>
        <v>49.32</v>
      </c>
      <c r="K84" s="31">
        <f t="shared" ref="K68:K113" si="12">$H84+$J84</f>
        <v>87.32</v>
      </c>
      <c r="L84" s="17" t="s">
        <v>18</v>
      </c>
    </row>
    <row r="85" s="3" customFormat="1" ht="26" customHeight="1" spans="1:12">
      <c r="A85" s="14">
        <v>83</v>
      </c>
      <c r="B85" s="24"/>
      <c r="C85" s="21"/>
      <c r="D85" s="21"/>
      <c r="E85" s="17" t="s">
        <v>210</v>
      </c>
      <c r="F85" s="18" t="s">
        <v>211</v>
      </c>
      <c r="G85" s="19">
        <v>94</v>
      </c>
      <c r="H85" s="20">
        <f t="shared" si="10"/>
        <v>37.6</v>
      </c>
      <c r="I85" s="20">
        <v>77.6</v>
      </c>
      <c r="J85" s="30">
        <f t="shared" si="11"/>
        <v>46.56</v>
      </c>
      <c r="K85" s="31">
        <f t="shared" si="12"/>
        <v>84.16</v>
      </c>
      <c r="L85" s="17" t="s">
        <v>18</v>
      </c>
    </row>
    <row r="86" s="3" customFormat="1" ht="26" customHeight="1" spans="1:12">
      <c r="A86" s="14">
        <v>84</v>
      </c>
      <c r="B86" s="24"/>
      <c r="C86" s="21"/>
      <c r="D86" s="21"/>
      <c r="E86" s="17" t="s">
        <v>212</v>
      </c>
      <c r="F86" s="18" t="s">
        <v>213</v>
      </c>
      <c r="G86" s="19">
        <v>95</v>
      </c>
      <c r="H86" s="20">
        <f t="shared" si="10"/>
        <v>38</v>
      </c>
      <c r="I86" s="20">
        <v>76.3</v>
      </c>
      <c r="J86" s="30">
        <f t="shared" si="11"/>
        <v>45.78</v>
      </c>
      <c r="K86" s="31">
        <f t="shared" si="12"/>
        <v>83.78</v>
      </c>
      <c r="L86" s="17" t="s">
        <v>18</v>
      </c>
    </row>
    <row r="87" s="3" customFormat="1" ht="26" customHeight="1" spans="1:12">
      <c r="A87" s="14">
        <v>85</v>
      </c>
      <c r="B87" s="24"/>
      <c r="C87" s="21"/>
      <c r="D87" s="21"/>
      <c r="E87" s="17" t="s">
        <v>214</v>
      </c>
      <c r="F87" s="18" t="s">
        <v>215</v>
      </c>
      <c r="G87" s="19">
        <v>86</v>
      </c>
      <c r="H87" s="20">
        <f t="shared" si="10"/>
        <v>34.4</v>
      </c>
      <c r="I87" s="20">
        <v>82.1</v>
      </c>
      <c r="J87" s="30">
        <f t="shared" si="11"/>
        <v>49.26</v>
      </c>
      <c r="K87" s="31">
        <f t="shared" si="12"/>
        <v>83.66</v>
      </c>
      <c r="L87" s="17" t="s">
        <v>18</v>
      </c>
    </row>
    <row r="88" s="3" customFormat="1" ht="26" customHeight="1" spans="1:12">
      <c r="A88" s="14">
        <v>86</v>
      </c>
      <c r="B88" s="24"/>
      <c r="C88" s="21"/>
      <c r="D88" s="21"/>
      <c r="E88" s="17" t="s">
        <v>216</v>
      </c>
      <c r="F88" s="18" t="s">
        <v>217</v>
      </c>
      <c r="G88" s="19">
        <v>88</v>
      </c>
      <c r="H88" s="20">
        <f t="shared" si="10"/>
        <v>35.2</v>
      </c>
      <c r="I88" s="20">
        <v>77.86</v>
      </c>
      <c r="J88" s="30">
        <f t="shared" si="11"/>
        <v>46.716</v>
      </c>
      <c r="K88" s="31">
        <f t="shared" si="12"/>
        <v>81.916</v>
      </c>
      <c r="L88" s="17" t="s">
        <v>18</v>
      </c>
    </row>
    <row r="89" s="3" customFormat="1" ht="26" customHeight="1" spans="1:12">
      <c r="A89" s="14">
        <v>87</v>
      </c>
      <c r="B89" s="24"/>
      <c r="C89" s="21"/>
      <c r="D89" s="21"/>
      <c r="E89" s="17" t="s">
        <v>218</v>
      </c>
      <c r="F89" s="18" t="s">
        <v>219</v>
      </c>
      <c r="G89" s="19">
        <v>85</v>
      </c>
      <c r="H89" s="20">
        <f t="shared" si="10"/>
        <v>34</v>
      </c>
      <c r="I89" s="20">
        <v>79.14</v>
      </c>
      <c r="J89" s="30">
        <f t="shared" si="11"/>
        <v>47.484</v>
      </c>
      <c r="K89" s="31">
        <f t="shared" si="12"/>
        <v>81.484</v>
      </c>
      <c r="L89" s="17" t="s">
        <v>18</v>
      </c>
    </row>
    <row r="90" s="3" customFormat="1" ht="26" customHeight="1" spans="1:12">
      <c r="A90" s="14">
        <v>88</v>
      </c>
      <c r="B90" s="24"/>
      <c r="C90" s="21"/>
      <c r="D90" s="21"/>
      <c r="E90" s="17" t="s">
        <v>220</v>
      </c>
      <c r="F90" s="18" t="s">
        <v>221</v>
      </c>
      <c r="G90" s="19">
        <v>85</v>
      </c>
      <c r="H90" s="20">
        <f t="shared" si="10"/>
        <v>34</v>
      </c>
      <c r="I90" s="20">
        <v>78.26</v>
      </c>
      <c r="J90" s="30">
        <f t="shared" si="11"/>
        <v>46.956</v>
      </c>
      <c r="K90" s="31">
        <f t="shared" si="12"/>
        <v>80.956</v>
      </c>
      <c r="L90" s="17" t="s">
        <v>18</v>
      </c>
    </row>
    <row r="91" s="3" customFormat="1" ht="26" customHeight="1" spans="1:12">
      <c r="A91" s="14">
        <v>89</v>
      </c>
      <c r="B91" s="24"/>
      <c r="C91" s="21"/>
      <c r="D91" s="21"/>
      <c r="E91" s="17" t="s">
        <v>222</v>
      </c>
      <c r="F91" s="18" t="s">
        <v>223</v>
      </c>
      <c r="G91" s="19">
        <v>81</v>
      </c>
      <c r="H91" s="20">
        <f t="shared" si="10"/>
        <v>32.4</v>
      </c>
      <c r="I91" s="20">
        <v>79.66</v>
      </c>
      <c r="J91" s="30">
        <f t="shared" si="11"/>
        <v>47.796</v>
      </c>
      <c r="K91" s="31">
        <f t="shared" si="12"/>
        <v>80.196</v>
      </c>
      <c r="L91" s="17" t="s">
        <v>18</v>
      </c>
    </row>
    <row r="92" s="3" customFormat="1" ht="26" customHeight="1" spans="1:12">
      <c r="A92" s="14">
        <v>90</v>
      </c>
      <c r="B92" s="24"/>
      <c r="C92" s="21"/>
      <c r="D92" s="21"/>
      <c r="E92" s="17" t="s">
        <v>224</v>
      </c>
      <c r="F92" s="18" t="s">
        <v>225</v>
      </c>
      <c r="G92" s="19">
        <v>77</v>
      </c>
      <c r="H92" s="20">
        <f t="shared" si="10"/>
        <v>30.8</v>
      </c>
      <c r="I92" s="20">
        <v>81.74</v>
      </c>
      <c r="J92" s="30">
        <f t="shared" si="11"/>
        <v>49.044</v>
      </c>
      <c r="K92" s="31">
        <f t="shared" si="12"/>
        <v>79.844</v>
      </c>
      <c r="L92" s="17" t="s">
        <v>18</v>
      </c>
    </row>
    <row r="93" s="3" customFormat="1" ht="26" customHeight="1" spans="1:12">
      <c r="A93" s="14">
        <v>91</v>
      </c>
      <c r="B93" s="24"/>
      <c r="C93" s="21"/>
      <c r="D93" s="21"/>
      <c r="E93" s="17" t="s">
        <v>226</v>
      </c>
      <c r="F93" s="18" t="s">
        <v>227</v>
      </c>
      <c r="G93" s="19">
        <v>82</v>
      </c>
      <c r="H93" s="20">
        <f t="shared" si="10"/>
        <v>32.8</v>
      </c>
      <c r="I93" s="20">
        <v>76.4</v>
      </c>
      <c r="J93" s="30">
        <f t="shared" si="11"/>
        <v>45.84</v>
      </c>
      <c r="K93" s="31">
        <f t="shared" si="12"/>
        <v>78.64</v>
      </c>
      <c r="L93" s="17"/>
    </row>
    <row r="94" s="3" customFormat="1" ht="26" customHeight="1" spans="1:12">
      <c r="A94" s="14">
        <v>92</v>
      </c>
      <c r="B94" s="24"/>
      <c r="C94" s="21"/>
      <c r="D94" s="21"/>
      <c r="E94" s="17" t="s">
        <v>228</v>
      </c>
      <c r="F94" s="18" t="s">
        <v>229</v>
      </c>
      <c r="G94" s="19">
        <v>79</v>
      </c>
      <c r="H94" s="20">
        <f t="shared" si="10"/>
        <v>31.6</v>
      </c>
      <c r="I94" s="20">
        <v>78.3</v>
      </c>
      <c r="J94" s="30">
        <f t="shared" si="11"/>
        <v>46.98</v>
      </c>
      <c r="K94" s="31">
        <f t="shared" si="12"/>
        <v>78.58</v>
      </c>
      <c r="L94" s="17"/>
    </row>
    <row r="95" s="3" customFormat="1" ht="26" customHeight="1" spans="1:12">
      <c r="A95" s="14">
        <v>93</v>
      </c>
      <c r="B95" s="24"/>
      <c r="C95" s="21"/>
      <c r="D95" s="21"/>
      <c r="E95" s="17" t="s">
        <v>230</v>
      </c>
      <c r="F95" s="18" t="s">
        <v>231</v>
      </c>
      <c r="G95" s="19">
        <v>80</v>
      </c>
      <c r="H95" s="20">
        <f t="shared" si="10"/>
        <v>32</v>
      </c>
      <c r="I95" s="20">
        <v>76.6</v>
      </c>
      <c r="J95" s="30">
        <f t="shared" si="11"/>
        <v>45.96</v>
      </c>
      <c r="K95" s="31">
        <f t="shared" si="12"/>
        <v>77.96</v>
      </c>
      <c r="L95" s="17"/>
    </row>
    <row r="96" s="3" customFormat="1" ht="26" customHeight="1" spans="1:12">
      <c r="A96" s="14">
        <v>94</v>
      </c>
      <c r="B96" s="24"/>
      <c r="C96" s="21"/>
      <c r="D96" s="21"/>
      <c r="E96" s="17" t="s">
        <v>232</v>
      </c>
      <c r="F96" s="18" t="s">
        <v>233</v>
      </c>
      <c r="G96" s="19">
        <v>77</v>
      </c>
      <c r="H96" s="20">
        <f t="shared" si="10"/>
        <v>30.8</v>
      </c>
      <c r="I96" s="20">
        <v>78.58</v>
      </c>
      <c r="J96" s="30">
        <f t="shared" si="11"/>
        <v>47.148</v>
      </c>
      <c r="K96" s="31">
        <f t="shared" si="12"/>
        <v>77.948</v>
      </c>
      <c r="L96" s="17"/>
    </row>
    <row r="97" s="3" customFormat="1" ht="26" customHeight="1" spans="1:12">
      <c r="A97" s="14">
        <v>95</v>
      </c>
      <c r="B97" s="24"/>
      <c r="C97" s="21"/>
      <c r="D97" s="21"/>
      <c r="E97" s="17" t="s">
        <v>234</v>
      </c>
      <c r="F97" s="18" t="s">
        <v>235</v>
      </c>
      <c r="G97" s="19">
        <v>82</v>
      </c>
      <c r="H97" s="20">
        <f t="shared" si="10"/>
        <v>32.8</v>
      </c>
      <c r="I97" s="20">
        <v>73.2</v>
      </c>
      <c r="J97" s="30">
        <f t="shared" si="11"/>
        <v>43.92</v>
      </c>
      <c r="K97" s="31">
        <f t="shared" si="12"/>
        <v>76.72</v>
      </c>
      <c r="L97" s="17"/>
    </row>
    <row r="98" s="3" customFormat="1" ht="26" customHeight="1" spans="1:12">
      <c r="A98" s="14">
        <v>96</v>
      </c>
      <c r="B98" s="24"/>
      <c r="C98" s="21"/>
      <c r="D98" s="21"/>
      <c r="E98" s="17" t="s">
        <v>236</v>
      </c>
      <c r="F98" s="18" t="s">
        <v>237</v>
      </c>
      <c r="G98" s="19">
        <v>80</v>
      </c>
      <c r="H98" s="20">
        <f t="shared" si="10"/>
        <v>32</v>
      </c>
      <c r="I98" s="20">
        <v>73.6</v>
      </c>
      <c r="J98" s="30">
        <f t="shared" si="11"/>
        <v>44.16</v>
      </c>
      <c r="K98" s="31">
        <f t="shared" si="12"/>
        <v>76.16</v>
      </c>
      <c r="L98" s="17"/>
    </row>
    <row r="99" s="3" customFormat="1" ht="26" customHeight="1" spans="1:12">
      <c r="A99" s="14">
        <v>97</v>
      </c>
      <c r="B99" s="24"/>
      <c r="C99" s="21"/>
      <c r="D99" s="21"/>
      <c r="E99" s="17" t="s">
        <v>238</v>
      </c>
      <c r="F99" s="18" t="s">
        <v>239</v>
      </c>
      <c r="G99" s="19">
        <v>86</v>
      </c>
      <c r="H99" s="20">
        <f t="shared" si="10"/>
        <v>34.4</v>
      </c>
      <c r="I99" s="32" t="s">
        <v>64</v>
      </c>
      <c r="J99" s="30"/>
      <c r="K99" s="31">
        <f t="shared" si="12"/>
        <v>34.4</v>
      </c>
      <c r="L99" s="17"/>
    </row>
    <row r="100" s="3" customFormat="1" ht="26" customHeight="1" spans="1:12">
      <c r="A100" s="14">
        <v>98</v>
      </c>
      <c r="B100" s="24"/>
      <c r="C100" s="21"/>
      <c r="D100" s="21"/>
      <c r="E100" s="17" t="s">
        <v>240</v>
      </c>
      <c r="F100" s="18" t="s">
        <v>241</v>
      </c>
      <c r="G100" s="19">
        <v>84</v>
      </c>
      <c r="H100" s="20">
        <f t="shared" si="10"/>
        <v>33.6</v>
      </c>
      <c r="I100" s="32" t="s">
        <v>64</v>
      </c>
      <c r="J100" s="30"/>
      <c r="K100" s="31">
        <f t="shared" si="12"/>
        <v>33.6</v>
      </c>
      <c r="L100" s="17"/>
    </row>
    <row r="101" s="3" customFormat="1" ht="26" customHeight="1" spans="1:12">
      <c r="A101" s="14">
        <v>99</v>
      </c>
      <c r="B101" s="24"/>
      <c r="C101" s="21"/>
      <c r="D101" s="21"/>
      <c r="E101" s="17" t="s">
        <v>242</v>
      </c>
      <c r="F101" s="18" t="s">
        <v>243</v>
      </c>
      <c r="G101" s="19">
        <v>78</v>
      </c>
      <c r="H101" s="20">
        <f t="shared" si="10"/>
        <v>31.2</v>
      </c>
      <c r="I101" s="32" t="s">
        <v>64</v>
      </c>
      <c r="J101" s="30"/>
      <c r="K101" s="31">
        <f t="shared" si="12"/>
        <v>31.2</v>
      </c>
      <c r="L101" s="17"/>
    </row>
    <row r="102" s="3" customFormat="1" ht="26" customHeight="1" spans="1:12">
      <c r="A102" s="14">
        <v>100</v>
      </c>
      <c r="B102" s="24"/>
      <c r="C102" s="21"/>
      <c r="D102" s="21"/>
      <c r="E102" s="17" t="s">
        <v>244</v>
      </c>
      <c r="F102" s="18" t="s">
        <v>245</v>
      </c>
      <c r="G102" s="19">
        <v>77</v>
      </c>
      <c r="H102" s="20">
        <f t="shared" si="10"/>
        <v>30.8</v>
      </c>
      <c r="I102" s="32" t="s">
        <v>64</v>
      </c>
      <c r="J102" s="30"/>
      <c r="K102" s="31">
        <f t="shared" si="12"/>
        <v>30.8</v>
      </c>
      <c r="L102" s="17"/>
    </row>
    <row r="103" s="3" customFormat="1" ht="26" customHeight="1" spans="1:12">
      <c r="A103" s="14">
        <v>101</v>
      </c>
      <c r="B103" s="24"/>
      <c r="C103" s="21"/>
      <c r="D103" s="21"/>
      <c r="E103" s="17" t="s">
        <v>246</v>
      </c>
      <c r="F103" s="18" t="s">
        <v>247</v>
      </c>
      <c r="G103" s="19">
        <v>77</v>
      </c>
      <c r="H103" s="20">
        <f t="shared" si="10"/>
        <v>30.8</v>
      </c>
      <c r="I103" s="32" t="s">
        <v>64</v>
      </c>
      <c r="J103" s="30"/>
      <c r="K103" s="31">
        <f t="shared" si="12"/>
        <v>30.8</v>
      </c>
      <c r="L103" s="17"/>
    </row>
    <row r="104" s="3" customFormat="1" ht="26" customHeight="1" spans="1:12">
      <c r="A104" s="14">
        <v>102</v>
      </c>
      <c r="B104" s="24"/>
      <c r="C104" s="22"/>
      <c r="D104" s="22"/>
      <c r="E104" s="17" t="s">
        <v>248</v>
      </c>
      <c r="F104" s="18" t="s">
        <v>249</v>
      </c>
      <c r="G104" s="19">
        <v>77</v>
      </c>
      <c r="H104" s="20">
        <f t="shared" si="10"/>
        <v>30.8</v>
      </c>
      <c r="I104" s="32" t="s">
        <v>64</v>
      </c>
      <c r="J104" s="30"/>
      <c r="K104" s="31">
        <f t="shared" si="12"/>
        <v>30.8</v>
      </c>
      <c r="L104" s="17"/>
    </row>
    <row r="105" s="3" customFormat="1" ht="26" customHeight="1" spans="1:12">
      <c r="A105" s="14">
        <v>103</v>
      </c>
      <c r="B105" s="24"/>
      <c r="C105" s="16" t="s">
        <v>250</v>
      </c>
      <c r="D105" s="16" t="s">
        <v>251</v>
      </c>
      <c r="E105" s="17" t="s">
        <v>252</v>
      </c>
      <c r="F105" s="18" t="s">
        <v>253</v>
      </c>
      <c r="G105" s="19">
        <v>95</v>
      </c>
      <c r="H105" s="20">
        <f t="shared" si="10"/>
        <v>38</v>
      </c>
      <c r="I105" s="20">
        <v>85.8</v>
      </c>
      <c r="J105" s="30">
        <f t="shared" ref="J105:J110" si="13">I105*0.6</f>
        <v>51.48</v>
      </c>
      <c r="K105" s="31">
        <f t="shared" si="12"/>
        <v>89.48</v>
      </c>
      <c r="L105" s="17" t="s">
        <v>18</v>
      </c>
    </row>
    <row r="106" s="3" customFormat="1" ht="26" customHeight="1" spans="1:12">
      <c r="A106" s="14">
        <v>104</v>
      </c>
      <c r="B106" s="24"/>
      <c r="C106" s="21"/>
      <c r="D106" s="21"/>
      <c r="E106" s="17" t="s">
        <v>254</v>
      </c>
      <c r="F106" s="18" t="s">
        <v>255</v>
      </c>
      <c r="G106" s="19">
        <v>60</v>
      </c>
      <c r="H106" s="20">
        <f t="shared" si="10"/>
        <v>24</v>
      </c>
      <c r="I106" s="20">
        <v>71.2</v>
      </c>
      <c r="J106" s="30">
        <f t="shared" si="13"/>
        <v>42.72</v>
      </c>
      <c r="K106" s="31">
        <f t="shared" si="12"/>
        <v>66.72</v>
      </c>
      <c r="L106" s="17" t="s">
        <v>18</v>
      </c>
    </row>
    <row r="107" s="3" customFormat="1" ht="26" customHeight="1" spans="1:12">
      <c r="A107" s="14">
        <v>105</v>
      </c>
      <c r="B107" s="24"/>
      <c r="C107" s="21"/>
      <c r="D107" s="21"/>
      <c r="E107" s="17" t="s">
        <v>256</v>
      </c>
      <c r="F107" s="18" t="s">
        <v>257</v>
      </c>
      <c r="G107" s="19">
        <v>56</v>
      </c>
      <c r="H107" s="20">
        <f t="shared" si="10"/>
        <v>22.4</v>
      </c>
      <c r="I107" s="20">
        <v>72.4</v>
      </c>
      <c r="J107" s="30">
        <f t="shared" si="13"/>
        <v>43.44</v>
      </c>
      <c r="K107" s="31">
        <f t="shared" si="12"/>
        <v>65.84</v>
      </c>
      <c r="L107" s="17" t="s">
        <v>18</v>
      </c>
    </row>
    <row r="108" s="3" customFormat="1" ht="26" customHeight="1" spans="1:12">
      <c r="A108" s="14">
        <v>106</v>
      </c>
      <c r="B108" s="24"/>
      <c r="C108" s="21"/>
      <c r="D108" s="21"/>
      <c r="E108" s="17" t="s">
        <v>258</v>
      </c>
      <c r="F108" s="18" t="s">
        <v>259</v>
      </c>
      <c r="G108" s="19">
        <v>63</v>
      </c>
      <c r="H108" s="20">
        <f t="shared" si="10"/>
        <v>25.2</v>
      </c>
      <c r="I108" s="20">
        <v>67.4</v>
      </c>
      <c r="J108" s="30">
        <f t="shared" si="13"/>
        <v>40.44</v>
      </c>
      <c r="K108" s="31">
        <f t="shared" si="12"/>
        <v>65.64</v>
      </c>
      <c r="L108" s="17"/>
    </row>
    <row r="109" s="3" customFormat="1" ht="26" customHeight="1" spans="1:12">
      <c r="A109" s="14">
        <v>107</v>
      </c>
      <c r="B109" s="24"/>
      <c r="C109" s="21"/>
      <c r="D109" s="21"/>
      <c r="E109" s="17" t="s">
        <v>260</v>
      </c>
      <c r="F109" s="18" t="s">
        <v>261</v>
      </c>
      <c r="G109" s="19">
        <v>55</v>
      </c>
      <c r="H109" s="20">
        <f t="shared" si="10"/>
        <v>22</v>
      </c>
      <c r="I109" s="32" t="s">
        <v>64</v>
      </c>
      <c r="J109" s="30"/>
      <c r="K109" s="31">
        <f t="shared" si="12"/>
        <v>22</v>
      </c>
      <c r="L109" s="17"/>
    </row>
    <row r="110" s="3" customFormat="1" ht="26" customHeight="1" spans="1:12">
      <c r="A110" s="14">
        <v>108</v>
      </c>
      <c r="B110" s="24"/>
      <c r="C110" s="22"/>
      <c r="D110" s="22"/>
      <c r="E110" s="17" t="s">
        <v>262</v>
      </c>
      <c r="F110" s="18" t="s">
        <v>263</v>
      </c>
      <c r="G110" s="19">
        <v>41</v>
      </c>
      <c r="H110" s="20">
        <f t="shared" si="10"/>
        <v>16.4</v>
      </c>
      <c r="I110" s="32" t="s">
        <v>64</v>
      </c>
      <c r="J110" s="30"/>
      <c r="K110" s="31">
        <f t="shared" si="12"/>
        <v>16.4</v>
      </c>
      <c r="L110" s="17"/>
    </row>
    <row r="111" s="3" customFormat="1" ht="26" customHeight="1" spans="1:12">
      <c r="A111" s="14">
        <v>109</v>
      </c>
      <c r="B111" s="24"/>
      <c r="C111" s="16" t="s">
        <v>264</v>
      </c>
      <c r="D111" s="16" t="s">
        <v>265</v>
      </c>
      <c r="E111" s="17" t="s">
        <v>266</v>
      </c>
      <c r="F111" s="18" t="s">
        <v>267</v>
      </c>
      <c r="G111" s="19">
        <v>75</v>
      </c>
      <c r="H111" s="20">
        <f t="shared" si="10"/>
        <v>30</v>
      </c>
      <c r="I111" s="20">
        <v>80.6</v>
      </c>
      <c r="J111" s="30">
        <f>I111*0.6</f>
        <v>48.36</v>
      </c>
      <c r="K111" s="31">
        <f t="shared" si="12"/>
        <v>78.36</v>
      </c>
      <c r="L111" s="17" t="s">
        <v>18</v>
      </c>
    </row>
    <row r="112" s="3" customFormat="1" ht="26" customHeight="1" spans="1:12">
      <c r="A112" s="14">
        <v>110</v>
      </c>
      <c r="B112" s="24"/>
      <c r="C112" s="21"/>
      <c r="D112" s="21"/>
      <c r="E112" s="17" t="s">
        <v>268</v>
      </c>
      <c r="F112" s="18" t="s">
        <v>269</v>
      </c>
      <c r="G112" s="19">
        <v>69</v>
      </c>
      <c r="H112" s="20">
        <f t="shared" si="10"/>
        <v>27.6</v>
      </c>
      <c r="I112" s="20">
        <v>80.8</v>
      </c>
      <c r="J112" s="30">
        <f>I112*0.6</f>
        <v>48.48</v>
      </c>
      <c r="K112" s="31">
        <f t="shared" si="12"/>
        <v>76.08</v>
      </c>
      <c r="L112" s="17" t="s">
        <v>18</v>
      </c>
    </row>
    <row r="113" s="3" customFormat="1" ht="26" customHeight="1" spans="1:12">
      <c r="A113" s="14">
        <v>111</v>
      </c>
      <c r="B113" s="35"/>
      <c r="C113" s="22"/>
      <c r="D113" s="22"/>
      <c r="E113" s="17" t="s">
        <v>270</v>
      </c>
      <c r="F113" s="18" t="s">
        <v>271</v>
      </c>
      <c r="G113" s="19">
        <v>70</v>
      </c>
      <c r="H113" s="20">
        <f t="shared" si="10"/>
        <v>28</v>
      </c>
      <c r="I113" s="20">
        <v>78</v>
      </c>
      <c r="J113" s="30">
        <f>I113*0.6</f>
        <v>46.8</v>
      </c>
      <c r="K113" s="31">
        <f t="shared" si="12"/>
        <v>74.8</v>
      </c>
      <c r="L113" s="17"/>
    </row>
    <row r="114" ht="44" customHeight="1" spans="1:12">
      <c r="A114" s="36" t="s">
        <v>272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</row>
  </sheetData>
  <mergeCells count="53">
    <mergeCell ref="A1:L1"/>
    <mergeCell ref="I22:J22"/>
    <mergeCell ref="I30:J30"/>
    <mergeCell ref="I31:J31"/>
    <mergeCell ref="I40:J40"/>
    <mergeCell ref="I72:J72"/>
    <mergeCell ref="I73:J73"/>
    <mergeCell ref="I74:J74"/>
    <mergeCell ref="I82:J82"/>
    <mergeCell ref="I83:J83"/>
    <mergeCell ref="I99:J99"/>
    <mergeCell ref="I100:J100"/>
    <mergeCell ref="I101:J101"/>
    <mergeCell ref="I102:J102"/>
    <mergeCell ref="I103:J103"/>
    <mergeCell ref="I104:J104"/>
    <mergeCell ref="I109:J109"/>
    <mergeCell ref="I110:J110"/>
    <mergeCell ref="A114:L114"/>
    <mergeCell ref="B3:B13"/>
    <mergeCell ref="B14:B113"/>
    <mergeCell ref="C3:C8"/>
    <mergeCell ref="C9:C13"/>
    <mergeCell ref="C14:C16"/>
    <mergeCell ref="C17:C22"/>
    <mergeCell ref="C23:C31"/>
    <mergeCell ref="C32:C40"/>
    <mergeCell ref="C41:C43"/>
    <mergeCell ref="C44:C49"/>
    <mergeCell ref="C50:C52"/>
    <mergeCell ref="C53:C58"/>
    <mergeCell ref="C59:C61"/>
    <mergeCell ref="C63:C74"/>
    <mergeCell ref="C75:C83"/>
    <mergeCell ref="C84:C104"/>
    <mergeCell ref="C105:C110"/>
    <mergeCell ref="C111:C113"/>
    <mergeCell ref="D3:D8"/>
    <mergeCell ref="D9:D13"/>
    <mergeCell ref="D14:D16"/>
    <mergeCell ref="D17:D22"/>
    <mergeCell ref="D23:D31"/>
    <mergeCell ref="D32:D40"/>
    <mergeCell ref="D41:D43"/>
    <mergeCell ref="D44:D49"/>
    <mergeCell ref="D50:D52"/>
    <mergeCell ref="D53:D58"/>
    <mergeCell ref="D59:D61"/>
    <mergeCell ref="D63:D74"/>
    <mergeCell ref="D75:D83"/>
    <mergeCell ref="D84:D104"/>
    <mergeCell ref="D105:D110"/>
    <mergeCell ref="D111:D113"/>
  </mergeCells>
  <conditionalFormatting sqref="E112">
    <cfRule type="duplicateValues" dxfId="0" priority="36"/>
  </conditionalFormatting>
  <conditionalFormatting sqref="E3:E8">
    <cfRule type="duplicateValues" dxfId="0" priority="7"/>
  </conditionalFormatting>
  <conditionalFormatting sqref="E9:E13">
    <cfRule type="duplicateValues" dxfId="0" priority="18"/>
  </conditionalFormatting>
  <conditionalFormatting sqref="E14:E31">
    <cfRule type="duplicateValues" dxfId="0" priority="6"/>
  </conditionalFormatting>
  <conditionalFormatting sqref="E50:E52">
    <cfRule type="duplicateValues" dxfId="0" priority="5"/>
  </conditionalFormatting>
  <conditionalFormatting sqref="E59:E61">
    <cfRule type="duplicateValues" dxfId="0" priority="4"/>
  </conditionalFormatting>
  <conditionalFormatting sqref="E63:E74">
    <cfRule type="duplicateValues" dxfId="0" priority="2"/>
  </conditionalFormatting>
  <conditionalFormatting sqref="E75:E83">
    <cfRule type="duplicateValues" dxfId="0" priority="3"/>
  </conditionalFormatting>
  <conditionalFormatting sqref="E105:E110">
    <cfRule type="duplicateValues" dxfId="0" priority="1"/>
  </conditionalFormatting>
  <conditionalFormatting sqref="E53:E58 E32:E43">
    <cfRule type="duplicateValues" dxfId="0" priority="35"/>
  </conditionalFormatting>
  <conditionalFormatting sqref="E62 E44:E49">
    <cfRule type="duplicateValues" dxfId="0" priority="38"/>
  </conditionalFormatting>
  <conditionalFormatting sqref="E113 E84:E104 E111">
    <cfRule type="duplicateValues" dxfId="0" priority="3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IceUlikeit</cp:lastModifiedBy>
  <dcterms:created xsi:type="dcterms:W3CDTF">2024-07-04T09:05:00Z</dcterms:created>
  <dcterms:modified xsi:type="dcterms:W3CDTF">2025-05-17T07:24:42Z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A2D56119173E4CFCA3CCA98E09727444_13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