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75"/>
  </bookViews>
  <sheets>
    <sheet name="进入体检环节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<sst xmlns="http://schemas.openxmlformats.org/spreadsheetml/2006/main" count="31" uniqueCount="29">
  <si>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贵阳市人力资源和社会保障局2025年公开招聘局属事业单位工作人员
面试成绩、总成绩及进入体检环节人员名单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</si>
  <si>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</si>
  <si>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</si>
  <si>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</si>
  <si>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</si>
  <si>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</si>
  <si>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</si>
  <si>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</si>
  <si>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</si>
  <si>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</si>
  <si>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</si>
  <si>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总成绩</t>
  </si>
  <si>
    <t>综合排名</t>
  </si>
  <si>
    <t>是否进入体检</t>
  </si>
  <si>
    <t>备注</t>
  </si>
  <si>
    <t>赵宸瑞</t>
  </si>
  <si>
    <t>1152011403008</t>
  </si>
  <si>
    <t>贵阳市人才服务中心</t>
  </si>
  <si>
    <t>83.6</t>
  </si>
  <si>
    <t>1</t>
  </si>
  <si>
    <t>是</t>
  </si>
  <si>
    <t>陈娇娇</t>
  </si>
  <si>
    <t>1152011400628</t>
  </si>
  <si>
    <t>84.2</t>
  </si>
  <si>
    <t>2</t>
  </si>
  <si>
    <t>倪钰婷</t>
  </si>
  <si>
    <t>1152011400415</t>
  </si>
  <si>
    <t>80.8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</si>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</sst>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Q1" sqref="Q1"/>
    </sheetView>
  </sheetViews>
  <sheetFormatPr defaultColWidth="9" defaultRowHeight="13.5" outlineLevelRow="5"/>
  <cols>
    <col min="1" max="1" width="4.5" customWidth="1"/>
    <col min="2" max="2" width="9.25" customWidth="1"/>
    <col min="3" max="3" width="14.5" customWidth="1"/>
    <col min="4" max="4" width="19.125" customWidth="1"/>
    <col min="5" max="5" width="16.25" customWidth="1"/>
    <col min="6" max="6" width="8.875" customWidth="1"/>
    <col min="7" max="7" width="10.625" style="1" customWidth="1"/>
    <col min="8" max="9" width="8" style="1" customWidth="1"/>
    <col min="10" max="10" width="8.5" style="1" customWidth="1"/>
    <col min="11" max="11" width="10" style="2" customWidth="1"/>
    <col min="12" max="12" width="5.25" style="1" customWidth="1"/>
    <col min="13" max="13" width="9" style="2"/>
    <col min="14" max="14" width="9" style="1"/>
  </cols>
  <sheetData>
    <row r="1" ht="37.1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15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7.15" customHeight="1" spans="1:14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7" t="s">
        <v>12</v>
      </c>
      <c r="M3" s="13" t="s">
        <v>13</v>
      </c>
      <c r="N3" s="13" t="s">
        <v>14</v>
      </c>
    </row>
    <row r="4" ht="37.15" customHeight="1" spans="1:14">
      <c r="A4" s="9">
        <v>1</v>
      </c>
      <c r="B4" s="9" t="s">
        <v>15</v>
      </c>
      <c r="C4" s="17" t="s">
        <v>16</v>
      </c>
      <c r="D4" s="9" t="s">
        <v>17</v>
      </c>
      <c r="E4" s="9">
        <v>20101012801</v>
      </c>
      <c r="F4" s="9">
        <v>225.5</v>
      </c>
      <c r="G4" s="10">
        <f t="shared" ref="G4:G6" si="0">F4/3</f>
        <v>75.1666666666667</v>
      </c>
      <c r="H4" s="11">
        <f>G4*0.6</f>
        <v>45.1</v>
      </c>
      <c r="I4" s="14" t="s">
        <v>18</v>
      </c>
      <c r="J4" s="11">
        <f>I4*0.4</f>
        <v>33.44</v>
      </c>
      <c r="K4" s="10">
        <f>H4+J4</f>
        <v>78.54</v>
      </c>
      <c r="L4" s="14" t="s">
        <v>19</v>
      </c>
      <c r="M4" s="15" t="s">
        <v>20</v>
      </c>
      <c r="N4" s="16"/>
    </row>
    <row r="5" ht="37.15" customHeight="1" spans="1:14">
      <c r="A5" s="12">
        <v>2</v>
      </c>
      <c r="B5" s="9" t="s">
        <v>21</v>
      </c>
      <c r="C5" s="9" t="s">
        <v>22</v>
      </c>
      <c r="D5" s="9" t="s">
        <v>17</v>
      </c>
      <c r="E5" s="9">
        <v>20101012801</v>
      </c>
      <c r="F5" s="9">
        <v>213.5</v>
      </c>
      <c r="G5" s="10">
        <f t="shared" si="0"/>
        <v>71.1666666666667</v>
      </c>
      <c r="H5" s="11">
        <f>G5*0.6</f>
        <v>42.7</v>
      </c>
      <c r="I5" s="14" t="s">
        <v>23</v>
      </c>
      <c r="J5" s="11">
        <f>I5*0.4</f>
        <v>33.68</v>
      </c>
      <c r="K5" s="10">
        <f>H5+J5</f>
        <v>76.38</v>
      </c>
      <c r="L5" s="14" t="s">
        <v>24</v>
      </c>
      <c r="M5" s="15"/>
      <c r="N5" s="16"/>
    </row>
    <row r="6" ht="37.15" customHeight="1" spans="1:14">
      <c r="A6" s="9">
        <v>3</v>
      </c>
      <c r="B6" s="9" t="s">
        <v>25</v>
      </c>
      <c r="C6" s="9" t="s">
        <v>26</v>
      </c>
      <c r="D6" s="9" t="s">
        <v>17</v>
      </c>
      <c r="E6" s="9">
        <v>20101012801</v>
      </c>
      <c r="F6" s="9">
        <v>199.5</v>
      </c>
      <c r="G6" s="10">
        <f t="shared" si="0"/>
        <v>66.5</v>
      </c>
      <c r="H6" s="11">
        <f>G6*0.6</f>
        <v>39.9</v>
      </c>
      <c r="I6" s="14" t="s">
        <v>27</v>
      </c>
      <c r="J6" s="11">
        <f>I6*0.4</f>
        <v>32.32</v>
      </c>
      <c r="K6" s="10">
        <f>H6+J6</f>
        <v>72.22</v>
      </c>
      <c r="L6" s="14" t="s">
        <v>28</v>
      </c>
      <c r="M6" s="15"/>
      <c r="N6" s="16"/>
    </row>
  </sheetData>
  <mergeCells count="1">
    <mergeCell ref="A1:N2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进入体检环节人员名单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Phillida</cp:lastModifiedBy>
  <dcterms:created xsi:type="dcterms:W3CDTF">2020-01-02T03:00:00Z</dcterms:created>
  <cp:lastPrinted>2020-10-09T07:59:00Z</cp:lastPrinted>
  <dcterms:modified xsi:type="dcterms:W3CDTF">2025-05-26T02:58:46Z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2306B4F4EEB842B2AC19223B68F7852A</vt:lpwstr>
  </property>
</Properties>
</file>