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75"/>
  </bookViews>
  <sheets>
    <sheet name=" sheet1" sheetId="7" r:id="rId1"/>
  </sheets>
  <definedNames>
    <definedName name="_xlnm._FilterDatabase" localSheetId="0" hidden="1">' sheet1'!$A$4:$I$4</definedName>
    <definedName name="_xlnm.Print_Titles" localSheetId="0">' sheet1'!$3:$4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<sst xmlns="http://schemas.openxmlformats.org/spreadsheetml/2006/main" count="783" uniqueCount="309">
  <si>
    <t>附件1：《福建省烟草专卖局（公司）2025年招聘（第二批）计划表》</t>
  </si>
  <si>
    <t>管理类招聘岗位（79个）</t>
  </si>
  <si>
    <t>单位</t>
  </si>
  <si>
    <t>岗位编码</t>
  </si>
  <si>
    <t>具体用人单位</t>
  </si>
  <si>
    <t>招聘需求</t>
  </si>
  <si>
    <t>岗位类别</t>
  </si>
  <si>
    <t>岗位名称</t>
  </si>
  <si>
    <t>学历要求</t>
  </si>
  <si>
    <t>专业要求</t>
  </si>
  <si>
    <t>需求
人数</t>
  </si>
  <si>
    <t>其它要求</t>
  </si>
  <si>
    <t>福州市烟草专卖局（公司）</t>
  </si>
  <si>
    <t>A01</t>
  </si>
  <si>
    <t>闽清县烟草专卖局</t>
  </si>
  <si>
    <t>管理类</t>
  </si>
  <si>
    <t>综合事务员</t>
  </si>
  <si>
    <t>大学本科及以上</t>
  </si>
  <si>
    <t>计算机科学与技术及相关专业</t>
  </si>
  <si>
    <t>A02</t>
  </si>
  <si>
    <t>罗源县烟草专卖局</t>
  </si>
  <si>
    <t>信息管理员</t>
  </si>
  <si>
    <t>小计</t>
  </si>
  <si>
    <t>厦门市烟草专卖局（公司）</t>
  </si>
  <si>
    <t>D01</t>
  </si>
  <si>
    <t>厦门市烟草专卖局第一分局</t>
  </si>
  <si>
    <t>文秘</t>
  </si>
  <si>
    <t>硕士研究生及以上</t>
  </si>
  <si>
    <t>中国语言文学、新闻传播学等相关专业</t>
  </si>
  <si>
    <t>D02</t>
  </si>
  <si>
    <t>软件工程及相关专业</t>
  </si>
  <si>
    <t>宁德市烟草专卖局（公司）</t>
  </si>
  <si>
    <t>J01</t>
  </si>
  <si>
    <t>宁德市烟草专卖局（本级）</t>
  </si>
  <si>
    <t>硕士研究生</t>
  </si>
  <si>
    <t>J02</t>
  </si>
  <si>
    <t>福安市烟草专卖局</t>
  </si>
  <si>
    <t>法制员</t>
  </si>
  <si>
    <t>大学本科</t>
  </si>
  <si>
    <t>法学、知识产权、纪检监察</t>
  </si>
  <si>
    <r>
      <rPr>
        <sz val="20"/>
        <color theme="1"/>
        <rFont val="仿宋_GB2312"/>
        <charset val="134"/>
      </rPr>
      <t>具备法律职业资格</t>
    </r>
    <r>
      <rPr>
        <sz val="20"/>
        <color theme="1"/>
        <rFont val="Times New Roman"/>
        <charset val="134"/>
      </rPr>
      <t>A</t>
    </r>
    <r>
      <rPr>
        <sz val="20"/>
        <color theme="1"/>
        <rFont val="仿宋_GB2312"/>
        <charset val="134"/>
      </rPr>
      <t>证</t>
    </r>
  </si>
  <si>
    <t>J03</t>
  </si>
  <si>
    <t>宁德市蕉城区烟草专卖局</t>
  </si>
  <si>
    <t>法学、知识产权、纪检监察学等相关专业</t>
  </si>
  <si>
    <t>J04</t>
  </si>
  <si>
    <t>福鼎市烟草专卖局</t>
  </si>
  <si>
    <t>财务管理员</t>
  </si>
  <si>
    <t>会计学、财务管理、审计学</t>
  </si>
  <si>
    <t>J05</t>
  </si>
  <si>
    <t>古田县烟草专卖局</t>
  </si>
  <si>
    <t>工程项目管理员</t>
  </si>
  <si>
    <t>工程管理、工程造价、土木工程等相关专业</t>
  </si>
  <si>
    <t>J06</t>
  </si>
  <si>
    <t>屏南县烟草专卖局</t>
  </si>
  <si>
    <t>J07</t>
  </si>
  <si>
    <t>寿宁县烟草专卖局</t>
  </si>
  <si>
    <t>莆田市烟草专卖局（公司）</t>
  </si>
  <si>
    <t>B01</t>
  </si>
  <si>
    <t>仙游县烟草专卖局</t>
  </si>
  <si>
    <t>法学类</t>
  </si>
  <si>
    <t>B02</t>
  </si>
  <si>
    <t>策略管理员</t>
  </si>
  <si>
    <t>金融学类</t>
  </si>
  <si>
    <t>泉州市烟草专卖局（公司）</t>
  </si>
  <si>
    <t>C01</t>
  </si>
  <si>
    <t>永春县烟草专卖局</t>
  </si>
  <si>
    <t>纪检监察员</t>
  </si>
  <si>
    <t>纪检监察、司法警察学、司法鉴定学等相关专业</t>
  </si>
  <si>
    <r>
      <rPr>
        <sz val="20"/>
        <color theme="1"/>
        <rFont val="仿宋_GB2312"/>
        <charset val="134"/>
      </rPr>
      <t>中共党员</t>
    </r>
  </si>
  <si>
    <t>C02</t>
  </si>
  <si>
    <t>南安市烟草专卖局</t>
  </si>
  <si>
    <t>信息分析员</t>
  </si>
  <si>
    <t>侦查学、经济犯罪侦查、技术侦查学</t>
  </si>
  <si>
    <t>C03</t>
  </si>
  <si>
    <t>惠安县烟草专卖局</t>
  </si>
  <si>
    <t>C04</t>
  </si>
  <si>
    <t>法学、纪检监察、信用风险管理与法律防控等相关专业</t>
  </si>
  <si>
    <t>C05</t>
  </si>
  <si>
    <t>泉州市鲤城区烟草专卖局</t>
  </si>
  <si>
    <t>网络空间安全及相关专业</t>
  </si>
  <si>
    <t>C06</t>
  </si>
  <si>
    <t>泉州市丰泽区烟草专卖局</t>
  </si>
  <si>
    <t>行政事务管理员</t>
  </si>
  <si>
    <t>公共政策、公共管理学、行政管理等相关专业</t>
  </si>
  <si>
    <t>C07</t>
  </si>
  <si>
    <t>质量检测员</t>
  </si>
  <si>
    <t>电气工程及相关专业</t>
  </si>
  <si>
    <t>C08</t>
  </si>
  <si>
    <t>泉州市局卷烟物流配送中心</t>
  </si>
  <si>
    <t>电气工程及其自动化、电气工程与智能控制、电机电器智能化等相关专业</t>
  </si>
  <si>
    <t>C09</t>
  </si>
  <si>
    <t>安溪县烟草专卖局</t>
  </si>
  <si>
    <t>数据科学与大数据技术、计算机科学与技术、软件工程、信息管理与信息系统等相关专业</t>
  </si>
  <si>
    <t>漳州市烟草专卖局（公司）</t>
  </si>
  <si>
    <t>E01</t>
  </si>
  <si>
    <t>诏安县烟草专卖局</t>
  </si>
  <si>
    <t>资金管理员</t>
  </si>
  <si>
    <t>会计学、税务等相关专业</t>
  </si>
  <si>
    <t>E02</t>
  </si>
  <si>
    <t>漳州市局卷烟物流配送中心</t>
  </si>
  <si>
    <t>计算机科学与技术、电子信息等相关专业</t>
  </si>
  <si>
    <t>E03</t>
  </si>
  <si>
    <t>E04</t>
  </si>
  <si>
    <t>漳州市长泰区烟草专卖局</t>
  </si>
  <si>
    <t>工商管理、市场营销、劳动关系</t>
  </si>
  <si>
    <t>E05</t>
  </si>
  <si>
    <t>宣传联络员</t>
  </si>
  <si>
    <t>汉语言文学、汉语言、秘书学、新闻传播学类</t>
  </si>
  <si>
    <t>E06</t>
  </si>
  <si>
    <t>华安县烟草专卖局</t>
  </si>
  <si>
    <t>财务管理</t>
  </si>
  <si>
    <t>龙岩市烟草专卖局（公司）</t>
  </si>
  <si>
    <t>F01</t>
  </si>
  <si>
    <t>龙岩市永定区烟草专卖局</t>
  </si>
  <si>
    <t>专职科研人员</t>
  </si>
  <si>
    <t>作物学、植物保护、农业等相关专业</t>
  </si>
  <si>
    <t>F02</t>
  </si>
  <si>
    <t>长汀县烟草专卖局</t>
  </si>
  <si>
    <t>生产管理员</t>
  </si>
  <si>
    <t>作物学及相关专业</t>
  </si>
  <si>
    <t>F03</t>
  </si>
  <si>
    <t>植物生产类及相关专业</t>
  </si>
  <si>
    <t>F04</t>
  </si>
  <si>
    <t>武平县烟草专卖局</t>
  </si>
  <si>
    <t>政工管理员</t>
  </si>
  <si>
    <t>中国语言文学类及相关专业</t>
  </si>
  <si>
    <t>F05</t>
  </si>
  <si>
    <t>连城县烟草专卖局</t>
  </si>
  <si>
    <t>情报调研员</t>
  </si>
  <si>
    <t>公安学类</t>
  </si>
  <si>
    <t>F06</t>
  </si>
  <si>
    <t>上杭县烟草专卖局</t>
  </si>
  <si>
    <t>会计学、财务管理、审计学等相关专业</t>
  </si>
  <si>
    <t>F07</t>
  </si>
  <si>
    <t>计算机类</t>
  </si>
  <si>
    <t>F08</t>
  </si>
  <si>
    <t>植物生产类</t>
  </si>
  <si>
    <t>F09</t>
  </si>
  <si>
    <t>漳平市烟草专卖局</t>
  </si>
  <si>
    <t>案件查办员</t>
  </si>
  <si>
    <t>公安学类及相关专业</t>
  </si>
  <si>
    <t>F10</t>
  </si>
  <si>
    <t>法学类及相关专业</t>
  </si>
  <si>
    <t>F11</t>
  </si>
  <si>
    <t>三明市烟草专卖局（公司）</t>
  </si>
  <si>
    <t>G01</t>
  </si>
  <si>
    <t>三明市烟草专卖局（本级）</t>
  </si>
  <si>
    <t>法学、纪检监察学等相关专业</t>
  </si>
  <si>
    <r>
      <rPr>
        <sz val="20"/>
        <color theme="1"/>
        <rFont val="仿宋_GB2312"/>
        <charset val="134"/>
      </rPr>
      <t>中共党员，大学本科为法学类专业</t>
    </r>
  </si>
  <si>
    <t>G02</t>
  </si>
  <si>
    <t>清流县烟草专卖局</t>
  </si>
  <si>
    <t>G03</t>
  </si>
  <si>
    <t>泰宁县烟草专卖局</t>
  </si>
  <si>
    <t>G04</t>
  </si>
  <si>
    <t>G05</t>
  </si>
  <si>
    <t>大田县烟草专卖局</t>
  </si>
  <si>
    <t>G06</t>
  </si>
  <si>
    <t>尤溪县烟草专卖局</t>
  </si>
  <si>
    <t>G07</t>
  </si>
  <si>
    <t>建宁县烟草专卖局</t>
  </si>
  <si>
    <t>法学、纪检监察、信用风险管理与法律防控</t>
  </si>
  <si>
    <t>G08</t>
  </si>
  <si>
    <t>将乐县烟草专卖局</t>
  </si>
  <si>
    <t>G09</t>
  </si>
  <si>
    <t>宁化县烟草专卖局</t>
  </si>
  <si>
    <t>G10</t>
  </si>
  <si>
    <t>三明市局卷烟物流配送中心</t>
  </si>
  <si>
    <t>机械设备管理员</t>
  </si>
  <si>
    <t>电气工程及其自动化、电气工程与智能控制、电机电器智能化</t>
  </si>
  <si>
    <t>G11</t>
  </si>
  <si>
    <t>永安市烟草专卖局</t>
  </si>
  <si>
    <t>卷烟内务信息员</t>
  </si>
  <si>
    <t>工商管理类</t>
  </si>
  <si>
    <t>G12</t>
  </si>
  <si>
    <t>G13</t>
  </si>
  <si>
    <t>明溪县烟草专卖局</t>
  </si>
  <si>
    <t>会计</t>
  </si>
  <si>
    <t>G14</t>
  </si>
  <si>
    <t>专卖管理员</t>
  </si>
  <si>
    <t>G15</t>
  </si>
  <si>
    <t>G16</t>
  </si>
  <si>
    <t>G17</t>
  </si>
  <si>
    <t>三明市沙县区烟草专卖局</t>
  </si>
  <si>
    <t>人事管理员</t>
  </si>
  <si>
    <t>G18</t>
  </si>
  <si>
    <t>电子信息工程、电子科学与技术、信息工程</t>
  </si>
  <si>
    <t>G19</t>
  </si>
  <si>
    <t>G20</t>
  </si>
  <si>
    <t>安全管理员</t>
  </si>
  <si>
    <t>安全科学与工程类</t>
  </si>
  <si>
    <t>G21</t>
  </si>
  <si>
    <t>G22</t>
  </si>
  <si>
    <t>试验员</t>
  </si>
  <si>
    <t>化学生物学、化学、应用化学</t>
  </si>
  <si>
    <t>G23</t>
  </si>
  <si>
    <t>南平市烟草专卖局（公司）</t>
  </si>
  <si>
    <t>H01</t>
  </si>
  <si>
    <t>南平市延平区烟草专卖局</t>
  </si>
  <si>
    <t>网络管理员</t>
  </si>
  <si>
    <t>H02</t>
  </si>
  <si>
    <t>武夷山市烟草专卖局</t>
  </si>
  <si>
    <t>作物学、植物保护等相关专业</t>
  </si>
  <si>
    <t>H03</t>
  </si>
  <si>
    <t>南平市建阳区烟草专卖局</t>
  </si>
  <si>
    <t>H04</t>
  </si>
  <si>
    <t>H05</t>
  </si>
  <si>
    <t>邵武市烟草专卖局</t>
  </si>
  <si>
    <t>法学、侦查学、经济犯罪侦查、技术侦查学</t>
  </si>
  <si>
    <t>H06</t>
  </si>
  <si>
    <t>浦城县烟草专卖局</t>
  </si>
  <si>
    <t>H07</t>
  </si>
  <si>
    <t>内务信息员</t>
  </si>
  <si>
    <t>数据科学与大数据技术、计算机科学与技术、软件工程等相关专业</t>
  </si>
  <si>
    <t>H08</t>
  </si>
  <si>
    <t>法学、纪检监察、侦查学等相关专业</t>
  </si>
  <si>
    <t>H09</t>
  </si>
  <si>
    <t>光泽县烟草专卖局</t>
  </si>
  <si>
    <t>H10</t>
  </si>
  <si>
    <t>松溪县烟草专卖局</t>
  </si>
  <si>
    <t>H11</t>
  </si>
  <si>
    <t>政和县烟草专卖局</t>
  </si>
  <si>
    <t>H12</t>
  </si>
  <si>
    <t>顺昌县烟草专卖局</t>
  </si>
  <si>
    <t>福建三明金叶复烤有限公司</t>
  </si>
  <si>
    <t>Y01</t>
  </si>
  <si>
    <t>烟叶分级管理员</t>
  </si>
  <si>
    <t>生物科学类、农业工程类、生物工程类、植物生产类、自然保护与环境生态类、农业经济管理类</t>
  </si>
  <si>
    <t>Y02</t>
  </si>
  <si>
    <t>机械管理员</t>
  </si>
  <si>
    <t>机械类、仪器类、力学类</t>
  </si>
  <si>
    <t>Y03</t>
  </si>
  <si>
    <t>物流管理与工程类、工商管理类、公共管理类</t>
  </si>
  <si>
    <t>福建武夷烟叶有限公司</t>
  </si>
  <si>
    <t>Z01</t>
  </si>
  <si>
    <t>管理类（第二批）招聘计划总计</t>
  </si>
  <si>
    <t>业务类、生产操作类招聘岗位（69个）</t>
  </si>
  <si>
    <t>D03</t>
  </si>
  <si>
    <t>厦门市集美区烟草专卖局</t>
  </si>
  <si>
    <t>业务类</t>
  </si>
  <si>
    <t>法学类、计算机类等相关专业</t>
  </si>
  <si>
    <t>D04</t>
  </si>
  <si>
    <t>E07</t>
  </si>
  <si>
    <t>信息统计员</t>
  </si>
  <si>
    <t>计算机科学与技术、电子信息工程、数据科学与大数据技术</t>
  </si>
  <si>
    <t>E08</t>
  </si>
  <si>
    <t>物流管理、物流工程、大数据管理与应用</t>
  </si>
  <si>
    <t>E09</t>
  </si>
  <si>
    <t>漳州市龙海区烟草专卖局</t>
  </si>
  <si>
    <t>客户经理</t>
  </si>
  <si>
    <t>市场营销、工商管理、电子商务</t>
  </si>
  <si>
    <t>E10</t>
  </si>
  <si>
    <t>E11</t>
  </si>
  <si>
    <t>E12</t>
  </si>
  <si>
    <t>漳浦县烟草专卖局</t>
  </si>
  <si>
    <t>E13</t>
  </si>
  <si>
    <t>东山县烟草专卖局</t>
  </si>
  <si>
    <t>F12</t>
  </si>
  <si>
    <t>生产操作类</t>
  </si>
  <si>
    <t>烟技员</t>
  </si>
  <si>
    <t>植物生产类、自然保护与环境生态类、农业工程类、生物科学类、环境科学与工程类、生物工程类、农业经济管理类、计算机类、电气类、机械类。</t>
  </si>
  <si>
    <t>F13</t>
  </si>
  <si>
    <t>F14</t>
  </si>
  <si>
    <t>F15</t>
  </si>
  <si>
    <t>F16</t>
  </si>
  <si>
    <t>F17</t>
  </si>
  <si>
    <t>G24</t>
  </si>
  <si>
    <t>机械设备操作员</t>
  </si>
  <si>
    <t>机械类</t>
  </si>
  <si>
    <t>G25</t>
  </si>
  <si>
    <t>植物生产类、自然保护与环境生态类、农业工程类、生物科学类</t>
  </si>
  <si>
    <t>G26</t>
  </si>
  <si>
    <t>G27</t>
  </si>
  <si>
    <t>G28</t>
  </si>
  <si>
    <t>G29</t>
  </si>
  <si>
    <t>G30</t>
  </si>
  <si>
    <t>G31</t>
  </si>
  <si>
    <t>G32</t>
  </si>
  <si>
    <t>G33</t>
  </si>
  <si>
    <t>经济学类、工商管理类</t>
  </si>
  <si>
    <t>G34</t>
  </si>
  <si>
    <t>G35</t>
  </si>
  <si>
    <t>H13</t>
  </si>
  <si>
    <t>植物生产类、自然保护与环境生态类、农业工程类、生物科学类、生物工程类、计算机类</t>
  </si>
  <si>
    <t>H14</t>
  </si>
  <si>
    <t>建阳区烟草专卖局</t>
  </si>
  <si>
    <t>H15</t>
  </si>
  <si>
    <t>H16</t>
  </si>
  <si>
    <t>H17</t>
  </si>
  <si>
    <t>H18</t>
  </si>
  <si>
    <t>H19</t>
  </si>
  <si>
    <t>计算机科学与技术、软件工程、网络工程</t>
  </si>
  <si>
    <t>Y04</t>
  </si>
  <si>
    <t>维修工（机械维修）</t>
  </si>
  <si>
    <t>Y05</t>
  </si>
  <si>
    <t>维修工（电气维修）</t>
  </si>
  <si>
    <t>电气类、自动化类、电子信息类</t>
  </si>
  <si>
    <t>Y06</t>
  </si>
  <si>
    <t>烟叶分级工</t>
  </si>
  <si>
    <t>Z02</t>
  </si>
  <si>
    <t>设备维修员</t>
  </si>
  <si>
    <t>机械类及相关专业</t>
  </si>
  <si>
    <t>Z03</t>
  </si>
  <si>
    <t>工艺技术员</t>
  </si>
  <si>
    <t>食品科学与工程、食品质量与安全、食品安全与检测等相关专业</t>
  </si>
  <si>
    <t>Z04</t>
  </si>
  <si>
    <t>仓储醇化员</t>
  </si>
  <si>
    <t>农学、植物保护、烟草等相关专业</t>
  </si>
  <si>
    <t>业务类、生产操作类招聘计划总计</t>
  </si>
  <si>
    <t>（第二批）招聘计划总计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</si>
</sst>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36"/>
      <color theme="1"/>
      <name val="方正小标宋简体"/>
      <charset val="134"/>
    </font>
    <font>
      <sz val="28"/>
      <color theme="1"/>
      <name val="方正小标宋简体"/>
      <charset val="134"/>
    </font>
    <font>
      <sz val="24"/>
      <color theme="1"/>
      <name val="方正小标宋简体"/>
      <charset val="134"/>
    </font>
    <font>
      <sz val="20"/>
      <color theme="1"/>
      <name val="黑体"/>
      <charset val="134"/>
    </font>
    <font>
      <sz val="20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仿宋_GB2312"/>
      <charset val="134"/>
    </font>
    <font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3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5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6"/>
  <sheetViews>
    <sheetView tabSelected="1" view="pageBreakPreview" zoomScale="55" zoomScaleNormal="55" workbookViewId="0">
      <selection activeCell="C5" sqref="C5"/>
    </sheetView>
  </sheetViews>
  <sheetFormatPr defaultColWidth="9" defaultRowHeight="15"/>
  <cols>
    <col min="1" max="1" width="47.6666666666667" style="4" customWidth="1"/>
    <col min="2" max="2" width="24.775" style="4" customWidth="1"/>
    <col min="3" max="3" width="50.45" style="4" customWidth="1"/>
    <col min="4" max="4" width="21.5833333333333" style="4" customWidth="1"/>
    <col min="5" max="5" width="29.0916666666667" style="4" customWidth="1"/>
    <col min="6" max="6" width="31.5916666666667" style="4" customWidth="1"/>
    <col min="7" max="7" width="55.225" style="4" customWidth="1"/>
    <col min="8" max="8" width="12.3333333333333" style="4" customWidth="1"/>
    <col min="9" max="9" width="21.3583333333333" style="5" customWidth="1"/>
    <col min="10" max="16384" width="9" style="3"/>
  </cols>
  <sheetData>
    <row r="1" ht="73.0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73.05" customHeight="1" spans="1:9">
      <c r="A2" s="7" t="s">
        <v>1</v>
      </c>
      <c r="B2" s="8"/>
      <c r="C2" s="8"/>
      <c r="D2" s="8"/>
      <c r="E2" s="8"/>
      <c r="F2" s="8"/>
      <c r="G2" s="8"/>
      <c r="H2" s="8"/>
      <c r="I2" s="20"/>
    </row>
    <row r="3" s="1" customFormat="1" ht="43.05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1"/>
      <c r="F3" s="11"/>
      <c r="G3" s="11"/>
      <c r="H3" s="11"/>
      <c r="I3" s="21"/>
    </row>
    <row r="4" s="1" customFormat="1" ht="49.05" customHeight="1" spans="1:9">
      <c r="A4" s="12"/>
      <c r="B4" s="10"/>
      <c r="C4" s="11"/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22" t="s">
        <v>11</v>
      </c>
    </row>
    <row r="5" s="1" customFormat="1" ht="90" customHeight="1" spans="1:9">
      <c r="A5" s="14" t="s">
        <v>12</v>
      </c>
      <c r="B5" s="15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1">
        <v>1</v>
      </c>
      <c r="I5" s="23"/>
    </row>
    <row r="6" s="1" customFormat="1" ht="90" customHeight="1" spans="1:9">
      <c r="A6" s="14"/>
      <c r="B6" s="15" t="s">
        <v>19</v>
      </c>
      <c r="C6" s="16" t="s">
        <v>20</v>
      </c>
      <c r="D6" s="16" t="s">
        <v>15</v>
      </c>
      <c r="E6" s="16" t="s">
        <v>21</v>
      </c>
      <c r="F6" s="16" t="s">
        <v>17</v>
      </c>
      <c r="G6" s="16" t="s">
        <v>18</v>
      </c>
      <c r="H6" s="11">
        <v>1</v>
      </c>
      <c r="I6" s="23"/>
    </row>
    <row r="7" s="1" customFormat="1" ht="60" customHeight="1" spans="1:9">
      <c r="A7" s="14"/>
      <c r="B7" s="16"/>
      <c r="C7" s="16" t="s">
        <v>22</v>
      </c>
      <c r="D7" s="16"/>
      <c r="E7" s="16"/>
      <c r="F7" s="16"/>
      <c r="G7" s="16"/>
      <c r="H7" s="11">
        <f>SUM(H5:H6)</f>
        <v>2</v>
      </c>
      <c r="I7" s="23"/>
    </row>
    <row r="8" s="2" customFormat="1" ht="90" customHeight="1" spans="1:9">
      <c r="A8" s="14" t="s">
        <v>23</v>
      </c>
      <c r="B8" s="15" t="s">
        <v>24</v>
      </c>
      <c r="C8" s="16" t="s">
        <v>25</v>
      </c>
      <c r="D8" s="16" t="s">
        <v>15</v>
      </c>
      <c r="E8" s="16" t="s">
        <v>26</v>
      </c>
      <c r="F8" s="16" t="s">
        <v>27</v>
      </c>
      <c r="G8" s="16" t="s">
        <v>28</v>
      </c>
      <c r="H8" s="11">
        <v>1</v>
      </c>
      <c r="I8" s="23"/>
    </row>
    <row r="9" s="2" customFormat="1" ht="90" customHeight="1" spans="1:9">
      <c r="A9" s="14"/>
      <c r="B9" s="15" t="s">
        <v>29</v>
      </c>
      <c r="C9" s="16" t="s">
        <v>25</v>
      </c>
      <c r="D9" s="16" t="s">
        <v>15</v>
      </c>
      <c r="E9" s="16" t="s">
        <v>21</v>
      </c>
      <c r="F9" s="16" t="s">
        <v>27</v>
      </c>
      <c r="G9" s="16" t="s">
        <v>30</v>
      </c>
      <c r="H9" s="11">
        <v>1</v>
      </c>
      <c r="I9" s="23"/>
    </row>
    <row r="10" s="2" customFormat="1" ht="60" customHeight="1" spans="1:9">
      <c r="A10" s="14"/>
      <c r="B10" s="16"/>
      <c r="C10" s="16" t="s">
        <v>22</v>
      </c>
      <c r="D10" s="16"/>
      <c r="E10" s="16"/>
      <c r="F10" s="16"/>
      <c r="G10" s="16"/>
      <c r="H10" s="11">
        <f>SUM(H8:H9)</f>
        <v>2</v>
      </c>
      <c r="I10" s="23"/>
    </row>
    <row r="11" s="2" customFormat="1" ht="90" customHeight="1" spans="1:9">
      <c r="A11" s="14" t="s">
        <v>31</v>
      </c>
      <c r="B11" s="15" t="s">
        <v>32</v>
      </c>
      <c r="C11" s="16" t="s">
        <v>33</v>
      </c>
      <c r="D11" s="16" t="s">
        <v>15</v>
      </c>
      <c r="E11" s="16" t="s">
        <v>21</v>
      </c>
      <c r="F11" s="16" t="s">
        <v>34</v>
      </c>
      <c r="G11" s="16" t="s">
        <v>18</v>
      </c>
      <c r="H11" s="11">
        <v>2</v>
      </c>
      <c r="I11" s="23"/>
    </row>
    <row r="12" s="2" customFormat="1" ht="90" customHeight="1" spans="1:9">
      <c r="A12" s="14"/>
      <c r="B12" s="15" t="s">
        <v>35</v>
      </c>
      <c r="C12" s="16" t="s">
        <v>36</v>
      </c>
      <c r="D12" s="16" t="s">
        <v>15</v>
      </c>
      <c r="E12" s="16" t="s">
        <v>37</v>
      </c>
      <c r="F12" s="16" t="s">
        <v>38</v>
      </c>
      <c r="G12" s="16" t="s">
        <v>39</v>
      </c>
      <c r="H12" s="11">
        <v>1</v>
      </c>
      <c r="I12" s="23" t="s">
        <v>40</v>
      </c>
    </row>
    <row r="13" s="2" customFormat="1" ht="90" customHeight="1" spans="1:9">
      <c r="A13" s="14"/>
      <c r="B13" s="15" t="s">
        <v>41</v>
      </c>
      <c r="C13" s="16" t="s">
        <v>42</v>
      </c>
      <c r="D13" s="16" t="s">
        <v>15</v>
      </c>
      <c r="E13" s="16" t="s">
        <v>37</v>
      </c>
      <c r="F13" s="16" t="s">
        <v>34</v>
      </c>
      <c r="G13" s="16" t="s">
        <v>43</v>
      </c>
      <c r="H13" s="11">
        <v>1</v>
      </c>
      <c r="I13" s="23" t="s">
        <v>40</v>
      </c>
    </row>
    <row r="14" s="2" customFormat="1" ht="90" customHeight="1" spans="1:9">
      <c r="A14" s="14"/>
      <c r="B14" s="15" t="s">
        <v>44</v>
      </c>
      <c r="C14" s="16" t="s">
        <v>45</v>
      </c>
      <c r="D14" s="16" t="s">
        <v>15</v>
      </c>
      <c r="E14" s="16" t="s">
        <v>46</v>
      </c>
      <c r="F14" s="16" t="s">
        <v>38</v>
      </c>
      <c r="G14" s="16" t="s">
        <v>47</v>
      </c>
      <c r="H14" s="11">
        <v>1</v>
      </c>
      <c r="I14" s="23"/>
    </row>
    <row r="15" s="2" customFormat="1" ht="90" customHeight="1" spans="1:9">
      <c r="A15" s="14"/>
      <c r="B15" s="15" t="s">
        <v>48</v>
      </c>
      <c r="C15" s="16" t="s">
        <v>49</v>
      </c>
      <c r="D15" s="16" t="s">
        <v>15</v>
      </c>
      <c r="E15" s="16" t="s">
        <v>50</v>
      </c>
      <c r="F15" s="16" t="s">
        <v>17</v>
      </c>
      <c r="G15" s="16" t="s">
        <v>51</v>
      </c>
      <c r="H15" s="11">
        <v>1</v>
      </c>
      <c r="I15" s="23"/>
    </row>
    <row r="16" s="2" customFormat="1" ht="90" customHeight="1" spans="1:9">
      <c r="A16" s="14"/>
      <c r="B16" s="15" t="s">
        <v>52</v>
      </c>
      <c r="C16" s="16" t="s">
        <v>53</v>
      </c>
      <c r="D16" s="16" t="s">
        <v>15</v>
      </c>
      <c r="E16" s="16" t="s">
        <v>37</v>
      </c>
      <c r="F16" s="16" t="s">
        <v>38</v>
      </c>
      <c r="G16" s="16" t="s">
        <v>39</v>
      </c>
      <c r="H16" s="11">
        <v>1</v>
      </c>
      <c r="I16" s="23" t="s">
        <v>40</v>
      </c>
    </row>
    <row r="17" s="2" customFormat="1" ht="90" customHeight="1" spans="1:9">
      <c r="A17" s="14"/>
      <c r="B17" s="15" t="s">
        <v>54</v>
      </c>
      <c r="C17" s="16" t="s">
        <v>55</v>
      </c>
      <c r="D17" s="16" t="s">
        <v>15</v>
      </c>
      <c r="E17" s="16" t="s">
        <v>46</v>
      </c>
      <c r="F17" s="16" t="s">
        <v>38</v>
      </c>
      <c r="G17" s="16" t="s">
        <v>47</v>
      </c>
      <c r="H17" s="11">
        <v>1</v>
      </c>
      <c r="I17" s="23"/>
    </row>
    <row r="18" s="2" customFormat="1" ht="60" customHeight="1" spans="1:9">
      <c r="A18" s="14"/>
      <c r="B18" s="16"/>
      <c r="C18" s="16" t="s">
        <v>22</v>
      </c>
      <c r="D18" s="16"/>
      <c r="E18" s="16"/>
      <c r="F18" s="16"/>
      <c r="G18" s="16"/>
      <c r="H18" s="11">
        <f>SUM(H11:H17)</f>
        <v>8</v>
      </c>
      <c r="I18" s="23"/>
    </row>
    <row r="19" s="2" customFormat="1" ht="90" customHeight="1" spans="1:9">
      <c r="A19" s="14" t="s">
        <v>56</v>
      </c>
      <c r="B19" s="15" t="s">
        <v>57</v>
      </c>
      <c r="C19" s="16" t="s">
        <v>58</v>
      </c>
      <c r="D19" s="16" t="s">
        <v>15</v>
      </c>
      <c r="E19" s="16" t="s">
        <v>37</v>
      </c>
      <c r="F19" s="16" t="s">
        <v>17</v>
      </c>
      <c r="G19" s="16" t="s">
        <v>59</v>
      </c>
      <c r="H19" s="11">
        <v>1</v>
      </c>
      <c r="I19" s="23" t="s">
        <v>40</v>
      </c>
    </row>
    <row r="20" s="2" customFormat="1" ht="90" customHeight="1" spans="1:9">
      <c r="A20" s="14"/>
      <c r="B20" s="15" t="s">
        <v>60</v>
      </c>
      <c r="C20" s="16" t="s">
        <v>58</v>
      </c>
      <c r="D20" s="16" t="s">
        <v>15</v>
      </c>
      <c r="E20" s="16" t="s">
        <v>61</v>
      </c>
      <c r="F20" s="16" t="s">
        <v>38</v>
      </c>
      <c r="G20" s="16" t="s">
        <v>62</v>
      </c>
      <c r="H20" s="11">
        <v>1</v>
      </c>
      <c r="I20" s="23"/>
    </row>
    <row r="21" s="2" customFormat="1" ht="60" customHeight="1" spans="1:9">
      <c r="A21" s="14"/>
      <c r="B21" s="16"/>
      <c r="C21" s="16" t="s">
        <v>22</v>
      </c>
      <c r="D21" s="16"/>
      <c r="E21" s="16"/>
      <c r="F21" s="16"/>
      <c r="G21" s="16"/>
      <c r="H21" s="11">
        <f>SUM(H19:H20)</f>
        <v>2</v>
      </c>
      <c r="I21" s="23"/>
    </row>
    <row r="22" s="2" customFormat="1" ht="90" customHeight="1" spans="1:9">
      <c r="A22" s="14" t="s">
        <v>63</v>
      </c>
      <c r="B22" s="15" t="s">
        <v>64</v>
      </c>
      <c r="C22" s="16" t="s">
        <v>65</v>
      </c>
      <c r="D22" s="16" t="s">
        <v>15</v>
      </c>
      <c r="E22" s="16" t="s">
        <v>66</v>
      </c>
      <c r="F22" s="16" t="s">
        <v>17</v>
      </c>
      <c r="G22" s="16" t="s">
        <v>67</v>
      </c>
      <c r="H22" s="11">
        <v>1</v>
      </c>
      <c r="I22" s="23" t="s">
        <v>68</v>
      </c>
    </row>
    <row r="23" s="2" customFormat="1" ht="90" customHeight="1" spans="1:9">
      <c r="A23" s="14"/>
      <c r="B23" s="15" t="s">
        <v>69</v>
      </c>
      <c r="C23" s="16" t="s">
        <v>70</v>
      </c>
      <c r="D23" s="16" t="s">
        <v>15</v>
      </c>
      <c r="E23" s="16" t="s">
        <v>71</v>
      </c>
      <c r="F23" s="16" t="s">
        <v>38</v>
      </c>
      <c r="G23" s="16" t="s">
        <v>72</v>
      </c>
      <c r="H23" s="11">
        <v>1</v>
      </c>
      <c r="I23" s="23"/>
    </row>
    <row r="24" s="2" customFormat="1" ht="90" customHeight="1" spans="1:9">
      <c r="A24" s="14"/>
      <c r="B24" s="15" t="s">
        <v>73</v>
      </c>
      <c r="C24" s="16" t="s">
        <v>74</v>
      </c>
      <c r="D24" s="16" t="s">
        <v>15</v>
      </c>
      <c r="E24" s="16" t="s">
        <v>71</v>
      </c>
      <c r="F24" s="16" t="s">
        <v>38</v>
      </c>
      <c r="G24" s="16" t="s">
        <v>72</v>
      </c>
      <c r="H24" s="11">
        <v>1</v>
      </c>
      <c r="I24" s="23"/>
    </row>
    <row r="25" s="2" customFormat="1" ht="90" customHeight="1" spans="1:9">
      <c r="A25" s="14"/>
      <c r="B25" s="15" t="s">
        <v>75</v>
      </c>
      <c r="C25" s="16" t="s">
        <v>65</v>
      </c>
      <c r="D25" s="16" t="s">
        <v>15</v>
      </c>
      <c r="E25" s="16" t="s">
        <v>37</v>
      </c>
      <c r="F25" s="16" t="s">
        <v>17</v>
      </c>
      <c r="G25" s="16" t="s">
        <v>76</v>
      </c>
      <c r="H25" s="11">
        <v>1</v>
      </c>
      <c r="I25" s="23" t="s">
        <v>40</v>
      </c>
    </row>
    <row r="26" s="2" customFormat="1" ht="90" customHeight="1" spans="1:9">
      <c r="A26" s="14"/>
      <c r="B26" s="15" t="s">
        <v>77</v>
      </c>
      <c r="C26" s="16" t="s">
        <v>78</v>
      </c>
      <c r="D26" s="16" t="s">
        <v>15</v>
      </c>
      <c r="E26" s="16" t="s">
        <v>16</v>
      </c>
      <c r="F26" s="16" t="s">
        <v>34</v>
      </c>
      <c r="G26" s="16" t="s">
        <v>79</v>
      </c>
      <c r="H26" s="11">
        <v>1</v>
      </c>
      <c r="I26" s="23"/>
    </row>
    <row r="27" s="2" customFormat="1" ht="90" customHeight="1" spans="1:9">
      <c r="A27" s="14"/>
      <c r="B27" s="15" t="s">
        <v>80</v>
      </c>
      <c r="C27" s="16" t="s">
        <v>81</v>
      </c>
      <c r="D27" s="16" t="s">
        <v>15</v>
      </c>
      <c r="E27" s="16" t="s">
        <v>82</v>
      </c>
      <c r="F27" s="16" t="s">
        <v>34</v>
      </c>
      <c r="G27" s="16" t="s">
        <v>83</v>
      </c>
      <c r="H27" s="11">
        <v>1</v>
      </c>
      <c r="I27" s="23"/>
    </row>
    <row r="28" s="2" customFormat="1" ht="90" customHeight="1" spans="1:9">
      <c r="A28" s="14"/>
      <c r="B28" s="15" t="s">
        <v>84</v>
      </c>
      <c r="C28" s="16" t="s">
        <v>81</v>
      </c>
      <c r="D28" s="16" t="s">
        <v>15</v>
      </c>
      <c r="E28" s="16" t="s">
        <v>85</v>
      </c>
      <c r="F28" s="16" t="s">
        <v>34</v>
      </c>
      <c r="G28" s="16" t="s">
        <v>86</v>
      </c>
      <c r="H28" s="11">
        <v>1</v>
      </c>
      <c r="I28" s="23"/>
    </row>
    <row r="29" s="2" customFormat="1" ht="90" customHeight="1" spans="1:9">
      <c r="A29" s="14"/>
      <c r="B29" s="15" t="s">
        <v>87</v>
      </c>
      <c r="C29" s="16" t="s">
        <v>88</v>
      </c>
      <c r="D29" s="16" t="s">
        <v>15</v>
      </c>
      <c r="E29" s="16" t="s">
        <v>21</v>
      </c>
      <c r="F29" s="16" t="s">
        <v>17</v>
      </c>
      <c r="G29" s="16" t="s">
        <v>89</v>
      </c>
      <c r="H29" s="11">
        <v>1</v>
      </c>
      <c r="I29" s="23"/>
    </row>
    <row r="30" s="2" customFormat="1" ht="90" customHeight="1" spans="1:9">
      <c r="A30" s="14"/>
      <c r="B30" s="15" t="s">
        <v>90</v>
      </c>
      <c r="C30" s="16" t="s">
        <v>91</v>
      </c>
      <c r="D30" s="16" t="s">
        <v>15</v>
      </c>
      <c r="E30" s="16" t="s">
        <v>71</v>
      </c>
      <c r="F30" s="16" t="s">
        <v>17</v>
      </c>
      <c r="G30" s="16" t="s">
        <v>92</v>
      </c>
      <c r="H30" s="11">
        <v>1</v>
      </c>
      <c r="I30" s="23"/>
    </row>
    <row r="31" s="2" customFormat="1" ht="60" customHeight="1" spans="1:9">
      <c r="A31" s="14"/>
      <c r="B31" s="16"/>
      <c r="C31" s="16" t="s">
        <v>22</v>
      </c>
      <c r="D31" s="16"/>
      <c r="E31" s="16"/>
      <c r="F31" s="16"/>
      <c r="G31" s="16"/>
      <c r="H31" s="11">
        <f>SUM(H22:H30)</f>
        <v>9</v>
      </c>
      <c r="I31" s="23"/>
    </row>
    <row r="32" s="2" customFormat="1" ht="90" customHeight="1" spans="1:9">
      <c r="A32" s="17" t="s">
        <v>93</v>
      </c>
      <c r="B32" s="18" t="s">
        <v>94</v>
      </c>
      <c r="C32" s="16" t="s">
        <v>95</v>
      </c>
      <c r="D32" s="16" t="s">
        <v>15</v>
      </c>
      <c r="E32" s="16" t="s">
        <v>96</v>
      </c>
      <c r="F32" s="16" t="s">
        <v>34</v>
      </c>
      <c r="G32" s="16" t="s">
        <v>97</v>
      </c>
      <c r="H32" s="11">
        <v>1</v>
      </c>
      <c r="I32" s="23"/>
    </row>
    <row r="33" s="2" customFormat="1" ht="90" customHeight="1" spans="1:9">
      <c r="A33" s="17"/>
      <c r="B33" s="18" t="s">
        <v>98</v>
      </c>
      <c r="C33" s="16" t="s">
        <v>99</v>
      </c>
      <c r="D33" s="16" t="s">
        <v>15</v>
      </c>
      <c r="E33" s="16" t="s">
        <v>16</v>
      </c>
      <c r="F33" s="16" t="s">
        <v>34</v>
      </c>
      <c r="G33" s="16" t="s">
        <v>100</v>
      </c>
      <c r="H33" s="11">
        <v>1</v>
      </c>
      <c r="I33" s="23"/>
    </row>
    <row r="34" s="2" customFormat="1" ht="90" customHeight="1" spans="1:9">
      <c r="A34" s="17"/>
      <c r="B34" s="18" t="s">
        <v>101</v>
      </c>
      <c r="C34" s="16" t="s">
        <v>95</v>
      </c>
      <c r="D34" s="16" t="s">
        <v>15</v>
      </c>
      <c r="E34" s="16" t="s">
        <v>16</v>
      </c>
      <c r="F34" s="16" t="s">
        <v>38</v>
      </c>
      <c r="G34" s="16" t="s">
        <v>72</v>
      </c>
      <c r="H34" s="11">
        <v>1</v>
      </c>
      <c r="I34" s="23"/>
    </row>
    <row r="35" s="2" customFormat="1" ht="90" customHeight="1" spans="1:9">
      <c r="A35" s="17"/>
      <c r="B35" s="18" t="s">
        <v>102</v>
      </c>
      <c r="C35" s="16" t="s">
        <v>103</v>
      </c>
      <c r="D35" s="16" t="s">
        <v>15</v>
      </c>
      <c r="E35" s="16" t="s">
        <v>16</v>
      </c>
      <c r="F35" s="16" t="s">
        <v>38</v>
      </c>
      <c r="G35" s="16" t="s">
        <v>104</v>
      </c>
      <c r="H35" s="11">
        <v>1</v>
      </c>
      <c r="I35" s="23"/>
    </row>
    <row r="36" s="2" customFormat="1" ht="90" customHeight="1" spans="1:9">
      <c r="A36" s="17"/>
      <c r="B36" s="18" t="s">
        <v>105</v>
      </c>
      <c r="C36" s="16" t="s">
        <v>95</v>
      </c>
      <c r="D36" s="16" t="s">
        <v>15</v>
      </c>
      <c r="E36" s="16" t="s">
        <v>106</v>
      </c>
      <c r="F36" s="16" t="s">
        <v>38</v>
      </c>
      <c r="G36" s="16" t="s">
        <v>107</v>
      </c>
      <c r="H36" s="11">
        <v>1</v>
      </c>
      <c r="I36" s="23"/>
    </row>
    <row r="37" s="2" customFormat="1" ht="90" customHeight="1" spans="1:9">
      <c r="A37" s="17"/>
      <c r="B37" s="18" t="s">
        <v>108</v>
      </c>
      <c r="C37" s="16" t="s">
        <v>109</v>
      </c>
      <c r="D37" s="16" t="s">
        <v>15</v>
      </c>
      <c r="E37" s="16" t="s">
        <v>46</v>
      </c>
      <c r="F37" s="16" t="s">
        <v>38</v>
      </c>
      <c r="G37" s="16" t="s">
        <v>110</v>
      </c>
      <c r="H37" s="11">
        <v>1</v>
      </c>
      <c r="I37" s="23"/>
    </row>
    <row r="38" s="2" customFormat="1" ht="60" customHeight="1" spans="1:9">
      <c r="A38" s="17"/>
      <c r="B38" s="19"/>
      <c r="C38" s="16" t="s">
        <v>22</v>
      </c>
      <c r="D38" s="16"/>
      <c r="E38" s="16"/>
      <c r="F38" s="16"/>
      <c r="G38" s="16"/>
      <c r="H38" s="11">
        <f>SUM(H32:H37)</f>
        <v>6</v>
      </c>
      <c r="I38" s="23"/>
    </row>
    <row r="39" s="1" customFormat="1" ht="90" customHeight="1" spans="1:9">
      <c r="A39" s="14" t="s">
        <v>111</v>
      </c>
      <c r="B39" s="15" t="s">
        <v>112</v>
      </c>
      <c r="C39" s="16" t="s">
        <v>113</v>
      </c>
      <c r="D39" s="16" t="s">
        <v>15</v>
      </c>
      <c r="E39" s="16" t="s">
        <v>114</v>
      </c>
      <c r="F39" s="16" t="s">
        <v>34</v>
      </c>
      <c r="G39" s="16" t="s">
        <v>115</v>
      </c>
      <c r="H39" s="11">
        <v>1</v>
      </c>
      <c r="I39" s="23"/>
    </row>
    <row r="40" s="1" customFormat="1" ht="90" customHeight="1" spans="1:9">
      <c r="A40" s="14"/>
      <c r="B40" s="15" t="s">
        <v>116</v>
      </c>
      <c r="C40" s="16" t="s">
        <v>117</v>
      </c>
      <c r="D40" s="16" t="s">
        <v>15</v>
      </c>
      <c r="E40" s="16" t="s">
        <v>118</v>
      </c>
      <c r="F40" s="16" t="s">
        <v>34</v>
      </c>
      <c r="G40" s="16" t="s">
        <v>119</v>
      </c>
      <c r="H40" s="11">
        <v>1</v>
      </c>
      <c r="I40" s="23"/>
    </row>
    <row r="41" s="1" customFormat="1" ht="90" customHeight="1" spans="1:9">
      <c r="A41" s="14"/>
      <c r="B41" s="15" t="s">
        <v>120</v>
      </c>
      <c r="C41" s="16" t="s">
        <v>117</v>
      </c>
      <c r="D41" s="16" t="s">
        <v>15</v>
      </c>
      <c r="E41" s="16" t="s">
        <v>118</v>
      </c>
      <c r="F41" s="16" t="s">
        <v>17</v>
      </c>
      <c r="G41" s="16" t="s">
        <v>121</v>
      </c>
      <c r="H41" s="11">
        <v>1</v>
      </c>
      <c r="I41" s="23"/>
    </row>
    <row r="42" s="1" customFormat="1" ht="90" customHeight="1" spans="1:9">
      <c r="A42" s="14"/>
      <c r="B42" s="15" t="s">
        <v>122</v>
      </c>
      <c r="C42" s="16" t="s">
        <v>123</v>
      </c>
      <c r="D42" s="16" t="s">
        <v>15</v>
      </c>
      <c r="E42" s="16" t="s">
        <v>124</v>
      </c>
      <c r="F42" s="16" t="s">
        <v>17</v>
      </c>
      <c r="G42" s="16" t="s">
        <v>125</v>
      </c>
      <c r="H42" s="11">
        <v>1</v>
      </c>
      <c r="I42" s="23"/>
    </row>
    <row r="43" s="1" customFormat="1" ht="90" customHeight="1" spans="1:9">
      <c r="A43" s="14"/>
      <c r="B43" s="15" t="s">
        <v>126</v>
      </c>
      <c r="C43" s="16" t="s">
        <v>127</v>
      </c>
      <c r="D43" s="16" t="s">
        <v>15</v>
      </c>
      <c r="E43" s="16" t="s">
        <v>128</v>
      </c>
      <c r="F43" s="16" t="s">
        <v>38</v>
      </c>
      <c r="G43" s="16" t="s">
        <v>129</v>
      </c>
      <c r="H43" s="11">
        <v>1</v>
      </c>
      <c r="I43" s="23"/>
    </row>
    <row r="44" s="1" customFormat="1" ht="90" customHeight="1" spans="1:9">
      <c r="A44" s="14"/>
      <c r="B44" s="15" t="s">
        <v>130</v>
      </c>
      <c r="C44" s="16" t="s">
        <v>131</v>
      </c>
      <c r="D44" s="16" t="s">
        <v>15</v>
      </c>
      <c r="E44" s="16" t="s">
        <v>46</v>
      </c>
      <c r="F44" s="16" t="s">
        <v>17</v>
      </c>
      <c r="G44" s="16" t="s">
        <v>132</v>
      </c>
      <c r="H44" s="11">
        <v>1</v>
      </c>
      <c r="I44" s="23"/>
    </row>
    <row r="45" s="1" customFormat="1" ht="90" customHeight="1" spans="1:9">
      <c r="A45" s="14"/>
      <c r="B45" s="15" t="s">
        <v>133</v>
      </c>
      <c r="C45" s="16" t="s">
        <v>123</v>
      </c>
      <c r="D45" s="16" t="s">
        <v>15</v>
      </c>
      <c r="E45" s="16" t="s">
        <v>21</v>
      </c>
      <c r="F45" s="16" t="s">
        <v>38</v>
      </c>
      <c r="G45" s="16" t="s">
        <v>134</v>
      </c>
      <c r="H45" s="11">
        <v>1</v>
      </c>
      <c r="I45" s="23"/>
    </row>
    <row r="46" s="1" customFormat="1" ht="90" customHeight="1" spans="1:9">
      <c r="A46" s="14"/>
      <c r="B46" s="15" t="s">
        <v>135</v>
      </c>
      <c r="C46" s="16" t="s">
        <v>113</v>
      </c>
      <c r="D46" s="16" t="s">
        <v>15</v>
      </c>
      <c r="E46" s="16" t="s">
        <v>118</v>
      </c>
      <c r="F46" s="16" t="s">
        <v>38</v>
      </c>
      <c r="G46" s="16" t="s">
        <v>136</v>
      </c>
      <c r="H46" s="11">
        <v>1</v>
      </c>
      <c r="I46" s="23"/>
    </row>
    <row r="47" s="1" customFormat="1" ht="90" customHeight="1" spans="1:9">
      <c r="A47" s="14"/>
      <c r="B47" s="15" t="s">
        <v>137</v>
      </c>
      <c r="C47" s="16" t="s">
        <v>138</v>
      </c>
      <c r="D47" s="16" t="s">
        <v>15</v>
      </c>
      <c r="E47" s="16" t="s">
        <v>139</v>
      </c>
      <c r="F47" s="16" t="s">
        <v>17</v>
      </c>
      <c r="G47" s="16" t="s">
        <v>140</v>
      </c>
      <c r="H47" s="11">
        <v>1</v>
      </c>
      <c r="I47" s="23"/>
    </row>
    <row r="48" s="1" customFormat="1" ht="90" customHeight="1" spans="1:9">
      <c r="A48" s="14"/>
      <c r="B48" s="15" t="s">
        <v>141</v>
      </c>
      <c r="C48" s="16" t="s">
        <v>117</v>
      </c>
      <c r="D48" s="16" t="s">
        <v>15</v>
      </c>
      <c r="E48" s="16" t="s">
        <v>37</v>
      </c>
      <c r="F48" s="16" t="s">
        <v>17</v>
      </c>
      <c r="G48" s="16" t="s">
        <v>142</v>
      </c>
      <c r="H48" s="11">
        <v>1</v>
      </c>
      <c r="I48" s="23" t="s">
        <v>40</v>
      </c>
    </row>
    <row r="49" s="1" customFormat="1" ht="90" customHeight="1" spans="1:9">
      <c r="A49" s="14"/>
      <c r="B49" s="15" t="s">
        <v>143</v>
      </c>
      <c r="C49" s="16" t="s">
        <v>117</v>
      </c>
      <c r="D49" s="16" t="s">
        <v>15</v>
      </c>
      <c r="E49" s="16" t="s">
        <v>46</v>
      </c>
      <c r="F49" s="16" t="s">
        <v>38</v>
      </c>
      <c r="G49" s="16" t="s">
        <v>47</v>
      </c>
      <c r="H49" s="11">
        <v>1</v>
      </c>
      <c r="I49" s="23"/>
    </row>
    <row r="50" s="1" customFormat="1" ht="60" customHeight="1" spans="1:9">
      <c r="A50" s="14"/>
      <c r="B50" s="16"/>
      <c r="C50" s="16" t="s">
        <v>22</v>
      </c>
      <c r="D50" s="16"/>
      <c r="E50" s="16"/>
      <c r="F50" s="16"/>
      <c r="G50" s="16"/>
      <c r="H50" s="11">
        <f>SUM(H39:H49)</f>
        <v>11</v>
      </c>
      <c r="I50" s="23"/>
    </row>
    <row r="51" s="2" customFormat="1" ht="90" customHeight="1" spans="1:9">
      <c r="A51" s="14" t="s">
        <v>144</v>
      </c>
      <c r="B51" s="15" t="s">
        <v>145</v>
      </c>
      <c r="C51" s="16" t="s">
        <v>146</v>
      </c>
      <c r="D51" s="16" t="s">
        <v>15</v>
      </c>
      <c r="E51" s="16" t="s">
        <v>66</v>
      </c>
      <c r="F51" s="16" t="s">
        <v>34</v>
      </c>
      <c r="G51" s="16" t="s">
        <v>147</v>
      </c>
      <c r="H51" s="11">
        <v>1</v>
      </c>
      <c r="I51" s="23" t="s">
        <v>148</v>
      </c>
    </row>
    <row r="52" s="2" customFormat="1" ht="90" customHeight="1" spans="1:9">
      <c r="A52" s="14"/>
      <c r="B52" s="15" t="s">
        <v>149</v>
      </c>
      <c r="C52" s="16" t="s">
        <v>150</v>
      </c>
      <c r="D52" s="16" t="s">
        <v>15</v>
      </c>
      <c r="E52" s="16" t="s">
        <v>118</v>
      </c>
      <c r="F52" s="16" t="s">
        <v>17</v>
      </c>
      <c r="G52" s="16" t="s">
        <v>121</v>
      </c>
      <c r="H52" s="11">
        <v>1</v>
      </c>
      <c r="I52" s="23"/>
    </row>
    <row r="53" s="2" customFormat="1" ht="90" customHeight="1" spans="1:9">
      <c r="A53" s="14"/>
      <c r="B53" s="15" t="s">
        <v>151</v>
      </c>
      <c r="C53" s="16" t="s">
        <v>152</v>
      </c>
      <c r="D53" s="16" t="s">
        <v>15</v>
      </c>
      <c r="E53" s="16" t="s">
        <v>118</v>
      </c>
      <c r="F53" s="16" t="s">
        <v>17</v>
      </c>
      <c r="G53" s="16" t="s">
        <v>121</v>
      </c>
      <c r="H53" s="11">
        <v>1</v>
      </c>
      <c r="I53" s="23"/>
    </row>
    <row r="54" s="2" customFormat="1" ht="90" customHeight="1" spans="1:9">
      <c r="A54" s="14"/>
      <c r="B54" s="15" t="s">
        <v>153</v>
      </c>
      <c r="C54" s="16" t="s">
        <v>152</v>
      </c>
      <c r="D54" s="16" t="s">
        <v>15</v>
      </c>
      <c r="E54" s="16" t="s">
        <v>16</v>
      </c>
      <c r="F54" s="16" t="s">
        <v>38</v>
      </c>
      <c r="G54" s="16" t="s">
        <v>72</v>
      </c>
      <c r="H54" s="11">
        <v>1</v>
      </c>
      <c r="I54" s="23"/>
    </row>
    <row r="55" s="2" customFormat="1" ht="90" customHeight="1" spans="1:9">
      <c r="A55" s="14"/>
      <c r="B55" s="15" t="s">
        <v>154</v>
      </c>
      <c r="C55" s="16" t="s">
        <v>155</v>
      </c>
      <c r="D55" s="16" t="s">
        <v>15</v>
      </c>
      <c r="E55" s="16" t="s">
        <v>118</v>
      </c>
      <c r="F55" s="16" t="s">
        <v>17</v>
      </c>
      <c r="G55" s="16" t="s">
        <v>121</v>
      </c>
      <c r="H55" s="11">
        <v>1</v>
      </c>
      <c r="I55" s="23"/>
    </row>
    <row r="56" s="2" customFormat="1" ht="90" customHeight="1" spans="1:9">
      <c r="A56" s="14"/>
      <c r="B56" s="15" t="s">
        <v>156</v>
      </c>
      <c r="C56" s="16" t="s">
        <v>157</v>
      </c>
      <c r="D56" s="16" t="s">
        <v>15</v>
      </c>
      <c r="E56" s="16" t="s">
        <v>37</v>
      </c>
      <c r="F56" s="16" t="s">
        <v>38</v>
      </c>
      <c r="G56" s="16" t="s">
        <v>59</v>
      </c>
      <c r="H56" s="11">
        <v>1</v>
      </c>
      <c r="I56" s="23" t="s">
        <v>40</v>
      </c>
    </row>
    <row r="57" s="2" customFormat="1" ht="90" customHeight="1" spans="1:9">
      <c r="A57" s="14"/>
      <c r="B57" s="15" t="s">
        <v>158</v>
      </c>
      <c r="C57" s="16" t="s">
        <v>159</v>
      </c>
      <c r="D57" s="16" t="s">
        <v>15</v>
      </c>
      <c r="E57" s="16" t="s">
        <v>37</v>
      </c>
      <c r="F57" s="16" t="s">
        <v>38</v>
      </c>
      <c r="G57" s="16" t="s">
        <v>160</v>
      </c>
      <c r="H57" s="11">
        <v>1</v>
      </c>
      <c r="I57" s="23" t="s">
        <v>40</v>
      </c>
    </row>
    <row r="58" s="2" customFormat="1" ht="90" customHeight="1" spans="1:9">
      <c r="A58" s="14"/>
      <c r="B58" s="15" t="s">
        <v>161</v>
      </c>
      <c r="C58" s="16" t="s">
        <v>162</v>
      </c>
      <c r="D58" s="16" t="s">
        <v>15</v>
      </c>
      <c r="E58" s="16" t="s">
        <v>37</v>
      </c>
      <c r="F58" s="16" t="s">
        <v>38</v>
      </c>
      <c r="G58" s="16" t="s">
        <v>59</v>
      </c>
      <c r="H58" s="11">
        <v>1</v>
      </c>
      <c r="I58" s="23" t="s">
        <v>40</v>
      </c>
    </row>
    <row r="59" s="2" customFormat="1" ht="90" customHeight="1" spans="1:9">
      <c r="A59" s="14"/>
      <c r="B59" s="15" t="s">
        <v>163</v>
      </c>
      <c r="C59" s="16" t="s">
        <v>164</v>
      </c>
      <c r="D59" s="16" t="s">
        <v>15</v>
      </c>
      <c r="E59" s="16" t="s">
        <v>21</v>
      </c>
      <c r="F59" s="16" t="s">
        <v>38</v>
      </c>
      <c r="G59" s="16" t="s">
        <v>134</v>
      </c>
      <c r="H59" s="11">
        <v>1</v>
      </c>
      <c r="I59" s="23"/>
    </row>
    <row r="60" s="2" customFormat="1" ht="90" customHeight="1" spans="1:9">
      <c r="A60" s="14"/>
      <c r="B60" s="15" t="s">
        <v>165</v>
      </c>
      <c r="C60" s="16" t="s">
        <v>166</v>
      </c>
      <c r="D60" s="16" t="s">
        <v>15</v>
      </c>
      <c r="E60" s="16" t="s">
        <v>167</v>
      </c>
      <c r="F60" s="16" t="s">
        <v>38</v>
      </c>
      <c r="G60" s="16" t="s">
        <v>168</v>
      </c>
      <c r="H60" s="11">
        <v>1</v>
      </c>
      <c r="I60" s="23"/>
    </row>
    <row r="61" s="2" customFormat="1" ht="90" customHeight="1" spans="1:9">
      <c r="A61" s="14"/>
      <c r="B61" s="15" t="s">
        <v>169</v>
      </c>
      <c r="C61" s="16" t="s">
        <v>170</v>
      </c>
      <c r="D61" s="16" t="s">
        <v>15</v>
      </c>
      <c r="E61" s="16" t="s">
        <v>171</v>
      </c>
      <c r="F61" s="16" t="s">
        <v>38</v>
      </c>
      <c r="G61" s="16" t="s">
        <v>172</v>
      </c>
      <c r="H61" s="11">
        <v>1</v>
      </c>
      <c r="I61" s="23"/>
    </row>
    <row r="62" s="2" customFormat="1" ht="90" customHeight="1" spans="1:9">
      <c r="A62" s="14"/>
      <c r="B62" s="15" t="s">
        <v>173</v>
      </c>
      <c r="C62" s="16" t="s">
        <v>157</v>
      </c>
      <c r="D62" s="16" t="s">
        <v>15</v>
      </c>
      <c r="E62" s="16" t="s">
        <v>118</v>
      </c>
      <c r="F62" s="16" t="s">
        <v>17</v>
      </c>
      <c r="G62" s="16" t="s">
        <v>121</v>
      </c>
      <c r="H62" s="11">
        <v>1</v>
      </c>
      <c r="I62" s="23"/>
    </row>
    <row r="63" s="2" customFormat="1" ht="90" customHeight="1" spans="1:9">
      <c r="A63" s="14"/>
      <c r="B63" s="15" t="s">
        <v>174</v>
      </c>
      <c r="C63" s="16" t="s">
        <v>175</v>
      </c>
      <c r="D63" s="16" t="s">
        <v>15</v>
      </c>
      <c r="E63" s="16" t="s">
        <v>176</v>
      </c>
      <c r="F63" s="16" t="s">
        <v>38</v>
      </c>
      <c r="G63" s="16" t="s">
        <v>47</v>
      </c>
      <c r="H63" s="11">
        <v>1</v>
      </c>
      <c r="I63" s="23"/>
    </row>
    <row r="64" s="2" customFormat="1" ht="90" customHeight="1" spans="1:9">
      <c r="A64" s="14"/>
      <c r="B64" s="15" t="s">
        <v>177</v>
      </c>
      <c r="C64" s="16" t="s">
        <v>175</v>
      </c>
      <c r="D64" s="16" t="s">
        <v>15</v>
      </c>
      <c r="E64" s="16" t="s">
        <v>178</v>
      </c>
      <c r="F64" s="16" t="s">
        <v>38</v>
      </c>
      <c r="G64" s="16" t="s">
        <v>72</v>
      </c>
      <c r="H64" s="11">
        <v>1</v>
      </c>
      <c r="I64" s="23"/>
    </row>
    <row r="65" s="2" customFormat="1" ht="90" customHeight="1" spans="1:9">
      <c r="A65" s="14"/>
      <c r="B65" s="15" t="s">
        <v>179</v>
      </c>
      <c r="C65" s="16" t="s">
        <v>150</v>
      </c>
      <c r="D65" s="16" t="s">
        <v>15</v>
      </c>
      <c r="E65" s="16" t="s">
        <v>176</v>
      </c>
      <c r="F65" s="16" t="s">
        <v>38</v>
      </c>
      <c r="G65" s="16" t="s">
        <v>47</v>
      </c>
      <c r="H65" s="11">
        <v>1</v>
      </c>
      <c r="I65" s="23"/>
    </row>
    <row r="66" s="2" customFormat="1" ht="90" customHeight="1" spans="1:9">
      <c r="A66" s="14"/>
      <c r="B66" s="15" t="s">
        <v>180</v>
      </c>
      <c r="C66" s="16" t="s">
        <v>150</v>
      </c>
      <c r="D66" s="16" t="s">
        <v>15</v>
      </c>
      <c r="E66" s="16" t="s">
        <v>21</v>
      </c>
      <c r="F66" s="16" t="s">
        <v>38</v>
      </c>
      <c r="G66" s="16" t="s">
        <v>134</v>
      </c>
      <c r="H66" s="11">
        <v>1</v>
      </c>
      <c r="I66" s="23"/>
    </row>
    <row r="67" s="2" customFormat="1" ht="90" customHeight="1" spans="1:9">
      <c r="A67" s="14"/>
      <c r="B67" s="15" t="s">
        <v>181</v>
      </c>
      <c r="C67" s="16" t="s">
        <v>182</v>
      </c>
      <c r="D67" s="16" t="s">
        <v>15</v>
      </c>
      <c r="E67" s="16" t="s">
        <v>183</v>
      </c>
      <c r="F67" s="16" t="s">
        <v>38</v>
      </c>
      <c r="G67" s="16" t="s">
        <v>172</v>
      </c>
      <c r="H67" s="11">
        <v>1</v>
      </c>
      <c r="I67" s="23"/>
    </row>
    <row r="68" s="2" customFormat="1" ht="90" customHeight="1" spans="1:9">
      <c r="A68" s="14"/>
      <c r="B68" s="15" t="s">
        <v>184</v>
      </c>
      <c r="C68" s="16" t="s">
        <v>159</v>
      </c>
      <c r="D68" s="16" t="s">
        <v>15</v>
      </c>
      <c r="E68" s="16" t="s">
        <v>21</v>
      </c>
      <c r="F68" s="16" t="s">
        <v>38</v>
      </c>
      <c r="G68" s="16" t="s">
        <v>185</v>
      </c>
      <c r="H68" s="11">
        <v>1</v>
      </c>
      <c r="I68" s="23"/>
    </row>
    <row r="69" s="2" customFormat="1" ht="90" customHeight="1" spans="1:9">
      <c r="A69" s="14"/>
      <c r="B69" s="15" t="s">
        <v>186</v>
      </c>
      <c r="C69" s="16" t="s">
        <v>159</v>
      </c>
      <c r="D69" s="16" t="s">
        <v>15</v>
      </c>
      <c r="E69" s="16" t="s">
        <v>118</v>
      </c>
      <c r="F69" s="16" t="s">
        <v>17</v>
      </c>
      <c r="G69" s="16" t="s">
        <v>121</v>
      </c>
      <c r="H69" s="11">
        <v>1</v>
      </c>
      <c r="I69" s="23"/>
    </row>
    <row r="70" s="2" customFormat="1" ht="90" customHeight="1" spans="1:9">
      <c r="A70" s="14"/>
      <c r="B70" s="15" t="s">
        <v>187</v>
      </c>
      <c r="C70" s="16" t="s">
        <v>152</v>
      </c>
      <c r="D70" s="16" t="s">
        <v>15</v>
      </c>
      <c r="E70" s="16" t="s">
        <v>188</v>
      </c>
      <c r="F70" s="16" t="s">
        <v>38</v>
      </c>
      <c r="G70" s="16" t="s">
        <v>189</v>
      </c>
      <c r="H70" s="11">
        <v>1</v>
      </c>
      <c r="I70" s="23"/>
    </row>
    <row r="71" s="2" customFormat="1" ht="90" customHeight="1" spans="1:9">
      <c r="A71" s="14"/>
      <c r="B71" s="15" t="s">
        <v>190</v>
      </c>
      <c r="C71" s="16" t="s">
        <v>162</v>
      </c>
      <c r="D71" s="16" t="s">
        <v>15</v>
      </c>
      <c r="E71" s="16" t="s">
        <v>188</v>
      </c>
      <c r="F71" s="16" t="s">
        <v>38</v>
      </c>
      <c r="G71" s="16" t="s">
        <v>189</v>
      </c>
      <c r="H71" s="11">
        <v>1</v>
      </c>
      <c r="I71" s="23"/>
    </row>
    <row r="72" s="2" customFormat="1" ht="90" customHeight="1" spans="1:9">
      <c r="A72" s="14"/>
      <c r="B72" s="15" t="s">
        <v>191</v>
      </c>
      <c r="C72" s="16" t="s">
        <v>164</v>
      </c>
      <c r="D72" s="16" t="s">
        <v>15</v>
      </c>
      <c r="E72" s="16" t="s">
        <v>192</v>
      </c>
      <c r="F72" s="16" t="s">
        <v>38</v>
      </c>
      <c r="G72" s="16" t="s">
        <v>193</v>
      </c>
      <c r="H72" s="11">
        <v>1</v>
      </c>
      <c r="I72" s="23"/>
    </row>
    <row r="73" s="2" customFormat="1" ht="90" customHeight="1" spans="1:9">
      <c r="A73" s="14"/>
      <c r="B73" s="15" t="s">
        <v>194</v>
      </c>
      <c r="C73" s="16" t="s">
        <v>155</v>
      </c>
      <c r="D73" s="16" t="s">
        <v>15</v>
      </c>
      <c r="E73" s="16" t="s">
        <v>178</v>
      </c>
      <c r="F73" s="16" t="s">
        <v>38</v>
      </c>
      <c r="G73" s="16" t="s">
        <v>129</v>
      </c>
      <c r="H73" s="11">
        <v>1</v>
      </c>
      <c r="I73" s="23"/>
    </row>
    <row r="74" s="2" customFormat="1" ht="60" customHeight="1" spans="1:9">
      <c r="A74" s="14"/>
      <c r="B74" s="16"/>
      <c r="C74" s="16" t="s">
        <v>22</v>
      </c>
      <c r="D74" s="16"/>
      <c r="E74" s="16"/>
      <c r="F74" s="16"/>
      <c r="G74" s="16"/>
      <c r="H74" s="11">
        <f>SUM(H51:H73)</f>
        <v>23</v>
      </c>
      <c r="I74" s="23"/>
    </row>
    <row r="75" s="1" customFormat="1" ht="90" customHeight="1" spans="1:9">
      <c r="A75" s="14" t="s">
        <v>195</v>
      </c>
      <c r="B75" s="15" t="s">
        <v>196</v>
      </c>
      <c r="C75" s="16" t="s">
        <v>197</v>
      </c>
      <c r="D75" s="16" t="s">
        <v>15</v>
      </c>
      <c r="E75" s="16" t="s">
        <v>198</v>
      </c>
      <c r="F75" s="16" t="s">
        <v>34</v>
      </c>
      <c r="G75" s="16" t="s">
        <v>18</v>
      </c>
      <c r="H75" s="11">
        <v>1</v>
      </c>
      <c r="I75" s="23"/>
    </row>
    <row r="76" s="1" customFormat="1" ht="90" customHeight="1" spans="1:9">
      <c r="A76" s="14"/>
      <c r="B76" s="15" t="s">
        <v>199</v>
      </c>
      <c r="C76" s="16" t="s">
        <v>200</v>
      </c>
      <c r="D76" s="16" t="s">
        <v>15</v>
      </c>
      <c r="E76" s="16" t="s">
        <v>118</v>
      </c>
      <c r="F76" s="16" t="s">
        <v>34</v>
      </c>
      <c r="G76" s="16" t="s">
        <v>201</v>
      </c>
      <c r="H76" s="11">
        <v>1</v>
      </c>
      <c r="I76" s="23"/>
    </row>
    <row r="77" s="1" customFormat="1" ht="90" customHeight="1" spans="1:9">
      <c r="A77" s="14"/>
      <c r="B77" s="15" t="s">
        <v>202</v>
      </c>
      <c r="C77" s="16" t="s">
        <v>203</v>
      </c>
      <c r="D77" s="16" t="s">
        <v>15</v>
      </c>
      <c r="E77" s="16" t="s">
        <v>188</v>
      </c>
      <c r="F77" s="16" t="s">
        <v>38</v>
      </c>
      <c r="G77" s="16" t="s">
        <v>189</v>
      </c>
      <c r="H77" s="11">
        <v>1</v>
      </c>
      <c r="I77" s="23"/>
    </row>
    <row r="78" s="1" customFormat="1" ht="90" customHeight="1" spans="1:9">
      <c r="A78" s="14"/>
      <c r="B78" s="15" t="s">
        <v>204</v>
      </c>
      <c r="C78" s="16" t="s">
        <v>200</v>
      </c>
      <c r="D78" s="16" t="s">
        <v>15</v>
      </c>
      <c r="E78" s="16" t="s">
        <v>176</v>
      </c>
      <c r="F78" s="16" t="s">
        <v>17</v>
      </c>
      <c r="G78" s="16" t="s">
        <v>132</v>
      </c>
      <c r="H78" s="11">
        <v>1</v>
      </c>
      <c r="I78" s="23"/>
    </row>
    <row r="79" s="1" customFormat="1" ht="90" customHeight="1" spans="1:9">
      <c r="A79" s="14"/>
      <c r="B79" s="15" t="s">
        <v>205</v>
      </c>
      <c r="C79" s="16" t="s">
        <v>206</v>
      </c>
      <c r="D79" s="16" t="s">
        <v>15</v>
      </c>
      <c r="E79" s="16" t="s">
        <v>37</v>
      </c>
      <c r="F79" s="16" t="s">
        <v>38</v>
      </c>
      <c r="G79" s="16" t="s">
        <v>207</v>
      </c>
      <c r="H79" s="11">
        <v>1</v>
      </c>
      <c r="I79" s="23" t="s">
        <v>40</v>
      </c>
    </row>
    <row r="80" s="1" customFormat="1" ht="90" customHeight="1" spans="1:9">
      <c r="A80" s="14"/>
      <c r="B80" s="15" t="s">
        <v>208</v>
      </c>
      <c r="C80" s="16" t="s">
        <v>209</v>
      </c>
      <c r="D80" s="16" t="s">
        <v>15</v>
      </c>
      <c r="E80" s="16" t="s">
        <v>118</v>
      </c>
      <c r="F80" s="16" t="s">
        <v>17</v>
      </c>
      <c r="G80" s="16" t="s">
        <v>121</v>
      </c>
      <c r="H80" s="11">
        <v>1</v>
      </c>
      <c r="I80" s="23"/>
    </row>
    <row r="81" s="2" customFormat="1" ht="90" customHeight="1" spans="1:9">
      <c r="A81" s="14"/>
      <c r="B81" s="15" t="s">
        <v>210</v>
      </c>
      <c r="C81" s="16" t="s">
        <v>209</v>
      </c>
      <c r="D81" s="16" t="s">
        <v>15</v>
      </c>
      <c r="E81" s="16" t="s">
        <v>211</v>
      </c>
      <c r="F81" s="16" t="s">
        <v>17</v>
      </c>
      <c r="G81" s="16" t="s">
        <v>212</v>
      </c>
      <c r="H81" s="11">
        <v>1</v>
      </c>
      <c r="I81" s="23"/>
    </row>
    <row r="82" s="2" customFormat="1" ht="90" customHeight="1" spans="1:9">
      <c r="A82" s="14"/>
      <c r="B82" s="15" t="s">
        <v>213</v>
      </c>
      <c r="C82" s="16" t="s">
        <v>209</v>
      </c>
      <c r="D82" s="16" t="s">
        <v>15</v>
      </c>
      <c r="E82" s="16" t="s">
        <v>37</v>
      </c>
      <c r="F82" s="16" t="s">
        <v>17</v>
      </c>
      <c r="G82" s="16" t="s">
        <v>214</v>
      </c>
      <c r="H82" s="11">
        <v>1</v>
      </c>
      <c r="I82" s="23" t="s">
        <v>40</v>
      </c>
    </row>
    <row r="83" s="2" customFormat="1" ht="90" customHeight="1" spans="1:9">
      <c r="A83" s="14"/>
      <c r="B83" s="15" t="s">
        <v>215</v>
      </c>
      <c r="C83" s="16" t="s">
        <v>216</v>
      </c>
      <c r="D83" s="16" t="s">
        <v>15</v>
      </c>
      <c r="E83" s="16" t="s">
        <v>118</v>
      </c>
      <c r="F83" s="16" t="s">
        <v>17</v>
      </c>
      <c r="G83" s="16" t="s">
        <v>121</v>
      </c>
      <c r="H83" s="11">
        <v>1</v>
      </c>
      <c r="I83" s="23"/>
    </row>
    <row r="84" s="2" customFormat="1" ht="90" customHeight="1" spans="1:9">
      <c r="A84" s="14"/>
      <c r="B84" s="15" t="s">
        <v>217</v>
      </c>
      <c r="C84" s="16" t="s">
        <v>218</v>
      </c>
      <c r="D84" s="16" t="s">
        <v>15</v>
      </c>
      <c r="E84" s="16" t="s">
        <v>118</v>
      </c>
      <c r="F84" s="16" t="s">
        <v>17</v>
      </c>
      <c r="G84" s="16" t="s">
        <v>121</v>
      </c>
      <c r="H84" s="11">
        <v>1</v>
      </c>
      <c r="I84" s="23"/>
    </row>
    <row r="85" s="2" customFormat="1" ht="90" customHeight="1" spans="1:9">
      <c r="A85" s="14"/>
      <c r="B85" s="15" t="s">
        <v>219</v>
      </c>
      <c r="C85" s="16" t="s">
        <v>220</v>
      </c>
      <c r="D85" s="16" t="s">
        <v>15</v>
      </c>
      <c r="E85" s="16" t="s">
        <v>21</v>
      </c>
      <c r="F85" s="16" t="s">
        <v>38</v>
      </c>
      <c r="G85" s="16" t="s">
        <v>134</v>
      </c>
      <c r="H85" s="11">
        <v>1</v>
      </c>
      <c r="I85" s="23"/>
    </row>
    <row r="86" s="2" customFormat="1" ht="90" customHeight="1" spans="1:9">
      <c r="A86" s="14"/>
      <c r="B86" s="15" t="s">
        <v>221</v>
      </c>
      <c r="C86" s="16" t="s">
        <v>222</v>
      </c>
      <c r="D86" s="16" t="s">
        <v>15</v>
      </c>
      <c r="E86" s="16" t="s">
        <v>118</v>
      </c>
      <c r="F86" s="16" t="s">
        <v>17</v>
      </c>
      <c r="G86" s="16" t="s">
        <v>121</v>
      </c>
      <c r="H86" s="11">
        <v>1</v>
      </c>
      <c r="I86" s="23"/>
    </row>
    <row r="87" s="2" customFormat="1" ht="60" customHeight="1" spans="1:9">
      <c r="A87" s="14"/>
      <c r="B87" s="16"/>
      <c r="C87" s="16" t="s">
        <v>22</v>
      </c>
      <c r="D87" s="16"/>
      <c r="E87" s="16"/>
      <c r="F87" s="16"/>
      <c r="G87" s="16"/>
      <c r="H87" s="11">
        <f>SUM(H75:H86)</f>
        <v>12</v>
      </c>
      <c r="I87" s="23"/>
    </row>
    <row r="88" s="1" customFormat="1" ht="120" customHeight="1" spans="1:9">
      <c r="A88" s="17" t="s">
        <v>223</v>
      </c>
      <c r="B88" s="18" t="s">
        <v>224</v>
      </c>
      <c r="C88" s="16" t="s">
        <v>223</v>
      </c>
      <c r="D88" s="16" t="s">
        <v>15</v>
      </c>
      <c r="E88" s="16" t="s">
        <v>225</v>
      </c>
      <c r="F88" s="16" t="s">
        <v>38</v>
      </c>
      <c r="G88" s="16" t="s">
        <v>226</v>
      </c>
      <c r="H88" s="11">
        <v>1</v>
      </c>
      <c r="I88" s="23"/>
    </row>
    <row r="89" s="1" customFormat="1" ht="90" customHeight="1" spans="1:9">
      <c r="A89" s="17"/>
      <c r="B89" s="18" t="s">
        <v>227</v>
      </c>
      <c r="C89" s="16" t="s">
        <v>223</v>
      </c>
      <c r="D89" s="16" t="s">
        <v>15</v>
      </c>
      <c r="E89" s="16" t="s">
        <v>228</v>
      </c>
      <c r="F89" s="16" t="s">
        <v>38</v>
      </c>
      <c r="G89" s="16" t="s">
        <v>229</v>
      </c>
      <c r="H89" s="11">
        <v>1</v>
      </c>
      <c r="I89" s="23"/>
    </row>
    <row r="90" s="1" customFormat="1" ht="90" customHeight="1" spans="1:9">
      <c r="A90" s="17"/>
      <c r="B90" s="18" t="s">
        <v>230</v>
      </c>
      <c r="C90" s="16" t="s">
        <v>223</v>
      </c>
      <c r="D90" s="16" t="s">
        <v>15</v>
      </c>
      <c r="E90" s="16" t="s">
        <v>16</v>
      </c>
      <c r="F90" s="16" t="s">
        <v>38</v>
      </c>
      <c r="G90" s="16" t="s">
        <v>231</v>
      </c>
      <c r="H90" s="11">
        <v>1</v>
      </c>
      <c r="I90" s="23"/>
    </row>
    <row r="91" s="1" customFormat="1" ht="60" customHeight="1" spans="1:9">
      <c r="A91" s="17"/>
      <c r="B91" s="19"/>
      <c r="C91" s="16" t="s">
        <v>22</v>
      </c>
      <c r="D91" s="16"/>
      <c r="E91" s="16"/>
      <c r="F91" s="16"/>
      <c r="G91" s="16"/>
      <c r="H91" s="11">
        <f>SUM(H88:H90)</f>
        <v>3</v>
      </c>
      <c r="I91" s="23"/>
    </row>
    <row r="92" s="1" customFormat="1" ht="90" customHeight="1" spans="1:9">
      <c r="A92" s="14" t="s">
        <v>232</v>
      </c>
      <c r="B92" s="15" t="s">
        <v>233</v>
      </c>
      <c r="C92" s="16" t="s">
        <v>232</v>
      </c>
      <c r="D92" s="16" t="s">
        <v>15</v>
      </c>
      <c r="E92" s="16" t="s">
        <v>176</v>
      </c>
      <c r="F92" s="16" t="s">
        <v>17</v>
      </c>
      <c r="G92" s="16" t="s">
        <v>132</v>
      </c>
      <c r="H92" s="11">
        <v>1</v>
      </c>
      <c r="I92" s="23"/>
    </row>
    <row r="93" s="2" customFormat="1" ht="60" customHeight="1" spans="1:9">
      <c r="A93" s="14"/>
      <c r="B93" s="16"/>
      <c r="C93" s="16" t="s">
        <v>22</v>
      </c>
      <c r="D93" s="24"/>
      <c r="E93" s="24"/>
      <c r="F93" s="24"/>
      <c r="G93" s="24"/>
      <c r="H93" s="24">
        <f>SUM(H92:H92)</f>
        <v>1</v>
      </c>
      <c r="I93" s="23"/>
    </row>
    <row r="94" s="2" customFormat="1" ht="90" customHeight="1" spans="1:9">
      <c r="A94" s="25" t="s">
        <v>234</v>
      </c>
      <c r="B94" s="26"/>
      <c r="C94" s="26"/>
      <c r="D94" s="27">
        <f>SUM(H7,H10,H18,H21,H31,H38,H50,H74,H87,H91,H93)</f>
        <v>79</v>
      </c>
      <c r="E94" s="27"/>
      <c r="F94" s="27"/>
      <c r="G94" s="27"/>
      <c r="H94" s="27"/>
      <c r="I94" s="39"/>
    </row>
    <row r="95" s="3" customFormat="1" ht="73.05" customHeight="1" spans="1:9">
      <c r="A95" s="28" t="s">
        <v>235</v>
      </c>
      <c r="B95" s="29"/>
      <c r="C95" s="30"/>
      <c r="D95" s="30"/>
      <c r="E95" s="30"/>
      <c r="F95" s="30"/>
      <c r="G95" s="30"/>
      <c r="H95" s="30"/>
      <c r="I95" s="40"/>
    </row>
    <row r="96" s="1" customFormat="1" ht="43.05" customHeight="1" spans="1:9">
      <c r="A96" s="9" t="s">
        <v>2</v>
      </c>
      <c r="B96" s="31" t="s">
        <v>3</v>
      </c>
      <c r="C96" s="10" t="s">
        <v>4</v>
      </c>
      <c r="D96" s="10" t="s">
        <v>5</v>
      </c>
      <c r="E96" s="11"/>
      <c r="F96" s="11"/>
      <c r="G96" s="11"/>
      <c r="H96" s="11"/>
      <c r="I96" s="21"/>
    </row>
    <row r="97" s="1" customFormat="1" ht="49.05" customHeight="1" spans="1:9">
      <c r="A97" s="12"/>
      <c r="B97" s="32"/>
      <c r="C97" s="11"/>
      <c r="D97" s="13" t="s">
        <v>6</v>
      </c>
      <c r="E97" s="13" t="s">
        <v>7</v>
      </c>
      <c r="F97" s="13" t="s">
        <v>8</v>
      </c>
      <c r="G97" s="13" t="s">
        <v>9</v>
      </c>
      <c r="H97" s="13" t="s">
        <v>10</v>
      </c>
      <c r="I97" s="22" t="s">
        <v>11</v>
      </c>
    </row>
    <row r="98" s="2" customFormat="1" ht="90" customHeight="1" spans="1:9">
      <c r="A98" s="33" t="s">
        <v>23</v>
      </c>
      <c r="B98" s="15" t="s">
        <v>236</v>
      </c>
      <c r="C98" s="16" t="s">
        <v>237</v>
      </c>
      <c r="D98" s="16" t="s">
        <v>238</v>
      </c>
      <c r="E98" s="16" t="s">
        <v>178</v>
      </c>
      <c r="F98" s="16" t="s">
        <v>17</v>
      </c>
      <c r="G98" s="16" t="s">
        <v>239</v>
      </c>
      <c r="H98" s="11">
        <v>1</v>
      </c>
      <c r="I98" s="23"/>
    </row>
    <row r="99" s="2" customFormat="1" ht="90" customHeight="1" spans="1:9">
      <c r="A99" s="34"/>
      <c r="B99" s="15" t="s">
        <v>240</v>
      </c>
      <c r="C99" s="16" t="s">
        <v>25</v>
      </c>
      <c r="D99" s="16" t="s">
        <v>238</v>
      </c>
      <c r="E99" s="16" t="s">
        <v>178</v>
      </c>
      <c r="F99" s="16" t="s">
        <v>17</v>
      </c>
      <c r="G99" s="16" t="s">
        <v>239</v>
      </c>
      <c r="H99" s="11">
        <v>1</v>
      </c>
      <c r="I99" s="23"/>
    </row>
    <row r="100" s="2" customFormat="1" ht="60" customHeight="1" spans="1:9">
      <c r="A100" s="35"/>
      <c r="B100" s="15"/>
      <c r="C100" s="16" t="s">
        <v>22</v>
      </c>
      <c r="D100" s="16"/>
      <c r="E100" s="16"/>
      <c r="F100" s="16"/>
      <c r="G100" s="16"/>
      <c r="H100" s="11">
        <f>SUM(H98:H99)</f>
        <v>2</v>
      </c>
      <c r="I100" s="23"/>
    </row>
    <row r="101" s="2" customFormat="1" ht="90" customHeight="1" spans="1:9">
      <c r="A101" s="36" t="s">
        <v>93</v>
      </c>
      <c r="B101" s="15" t="s">
        <v>241</v>
      </c>
      <c r="C101" s="16" t="s">
        <v>99</v>
      </c>
      <c r="D101" s="16" t="s">
        <v>238</v>
      </c>
      <c r="E101" s="16" t="s">
        <v>242</v>
      </c>
      <c r="F101" s="16" t="s">
        <v>38</v>
      </c>
      <c r="G101" s="16" t="s">
        <v>243</v>
      </c>
      <c r="H101" s="11">
        <v>1</v>
      </c>
      <c r="I101" s="23"/>
    </row>
    <row r="102" s="2" customFormat="1" ht="90" customHeight="1" spans="1:9">
      <c r="A102" s="37"/>
      <c r="B102" s="15" t="s">
        <v>244</v>
      </c>
      <c r="C102" s="16" t="s">
        <v>99</v>
      </c>
      <c r="D102" s="16" t="s">
        <v>238</v>
      </c>
      <c r="E102" s="16" t="s">
        <v>16</v>
      </c>
      <c r="F102" s="16" t="s">
        <v>38</v>
      </c>
      <c r="G102" s="16" t="s">
        <v>245</v>
      </c>
      <c r="H102" s="11">
        <v>1</v>
      </c>
      <c r="I102" s="23"/>
    </row>
    <row r="103" s="2" customFormat="1" ht="90" customHeight="1" spans="1:9">
      <c r="A103" s="37"/>
      <c r="B103" s="15" t="s">
        <v>246</v>
      </c>
      <c r="C103" s="16" t="s">
        <v>247</v>
      </c>
      <c r="D103" s="16" t="s">
        <v>238</v>
      </c>
      <c r="E103" s="16" t="s">
        <v>248</v>
      </c>
      <c r="F103" s="16" t="s">
        <v>38</v>
      </c>
      <c r="G103" s="16" t="s">
        <v>249</v>
      </c>
      <c r="H103" s="11">
        <v>1</v>
      </c>
      <c r="I103" s="23"/>
    </row>
    <row r="104" s="2" customFormat="1" ht="90" customHeight="1" spans="1:9">
      <c r="A104" s="37"/>
      <c r="B104" s="15" t="s">
        <v>250</v>
      </c>
      <c r="C104" s="16" t="s">
        <v>247</v>
      </c>
      <c r="D104" s="16" t="s">
        <v>238</v>
      </c>
      <c r="E104" s="16" t="s">
        <v>178</v>
      </c>
      <c r="F104" s="16" t="s">
        <v>38</v>
      </c>
      <c r="G104" s="16" t="s">
        <v>72</v>
      </c>
      <c r="H104" s="11">
        <v>1</v>
      </c>
      <c r="I104" s="23"/>
    </row>
    <row r="105" s="2" customFormat="1" ht="90" customHeight="1" spans="1:9">
      <c r="A105" s="37"/>
      <c r="B105" s="15" t="s">
        <v>251</v>
      </c>
      <c r="C105" s="16" t="s">
        <v>103</v>
      </c>
      <c r="D105" s="16" t="s">
        <v>238</v>
      </c>
      <c r="E105" s="16" t="s">
        <v>178</v>
      </c>
      <c r="F105" s="16" t="s">
        <v>38</v>
      </c>
      <c r="G105" s="16" t="s">
        <v>59</v>
      </c>
      <c r="H105" s="11">
        <v>1</v>
      </c>
      <c r="I105" s="23"/>
    </row>
    <row r="106" s="2" customFormat="1" ht="90" customHeight="1" spans="1:9">
      <c r="A106" s="37"/>
      <c r="B106" s="15" t="s">
        <v>252</v>
      </c>
      <c r="C106" s="16" t="s">
        <v>253</v>
      </c>
      <c r="D106" s="16" t="s">
        <v>238</v>
      </c>
      <c r="E106" s="16" t="s">
        <v>248</v>
      </c>
      <c r="F106" s="16" t="s">
        <v>38</v>
      </c>
      <c r="G106" s="16" t="s">
        <v>249</v>
      </c>
      <c r="H106" s="11">
        <v>1</v>
      </c>
      <c r="I106" s="23"/>
    </row>
    <row r="107" s="2" customFormat="1" ht="90" customHeight="1" spans="1:9">
      <c r="A107" s="37"/>
      <c r="B107" s="15" t="s">
        <v>254</v>
      </c>
      <c r="C107" s="16" t="s">
        <v>255</v>
      </c>
      <c r="D107" s="16" t="s">
        <v>238</v>
      </c>
      <c r="E107" s="16" t="s">
        <v>178</v>
      </c>
      <c r="F107" s="16" t="s">
        <v>38</v>
      </c>
      <c r="G107" s="16" t="s">
        <v>59</v>
      </c>
      <c r="H107" s="11">
        <v>1</v>
      </c>
      <c r="I107" s="23"/>
    </row>
    <row r="108" s="2" customFormat="1" ht="60" customHeight="1" spans="1:9">
      <c r="A108" s="38"/>
      <c r="B108" s="15"/>
      <c r="C108" s="16" t="s">
        <v>22</v>
      </c>
      <c r="D108" s="16"/>
      <c r="E108" s="16"/>
      <c r="F108" s="16"/>
      <c r="G108" s="16"/>
      <c r="H108" s="11">
        <f>SUM(H101:H107)</f>
        <v>7</v>
      </c>
      <c r="I108" s="23"/>
    </row>
    <row r="109" s="1" customFormat="1" ht="160.05" customHeight="1" spans="1:9">
      <c r="A109" s="33" t="s">
        <v>111</v>
      </c>
      <c r="B109" s="15" t="s">
        <v>256</v>
      </c>
      <c r="C109" s="16" t="s">
        <v>127</v>
      </c>
      <c r="D109" s="16" t="s">
        <v>257</v>
      </c>
      <c r="E109" s="16" t="s">
        <v>258</v>
      </c>
      <c r="F109" s="16" t="s">
        <v>38</v>
      </c>
      <c r="G109" s="16" t="s">
        <v>259</v>
      </c>
      <c r="H109" s="11">
        <v>4</v>
      </c>
      <c r="I109" s="23"/>
    </row>
    <row r="110" s="1" customFormat="1" ht="160.05" customHeight="1" spans="1:9">
      <c r="A110" s="34"/>
      <c r="B110" s="15" t="s">
        <v>260</v>
      </c>
      <c r="C110" s="16" t="s">
        <v>131</v>
      </c>
      <c r="D110" s="16" t="s">
        <v>257</v>
      </c>
      <c r="E110" s="16" t="s">
        <v>258</v>
      </c>
      <c r="F110" s="16" t="s">
        <v>38</v>
      </c>
      <c r="G110" s="16" t="s">
        <v>259</v>
      </c>
      <c r="H110" s="11">
        <v>2</v>
      </c>
      <c r="I110" s="23"/>
    </row>
    <row r="111" s="1" customFormat="1" ht="160.05" customHeight="1" spans="1:9">
      <c r="A111" s="34"/>
      <c r="B111" s="15" t="s">
        <v>261</v>
      </c>
      <c r="C111" s="16" t="s">
        <v>123</v>
      </c>
      <c r="D111" s="16" t="s">
        <v>257</v>
      </c>
      <c r="E111" s="16" t="s">
        <v>258</v>
      </c>
      <c r="F111" s="16" t="s">
        <v>38</v>
      </c>
      <c r="G111" s="16" t="s">
        <v>259</v>
      </c>
      <c r="H111" s="11">
        <v>3</v>
      </c>
      <c r="I111" s="23"/>
    </row>
    <row r="112" s="1" customFormat="1" ht="160.05" customHeight="1" spans="1:9">
      <c r="A112" s="34"/>
      <c r="B112" s="15" t="s">
        <v>262</v>
      </c>
      <c r="C112" s="16" t="s">
        <v>113</v>
      </c>
      <c r="D112" s="16" t="s">
        <v>257</v>
      </c>
      <c r="E112" s="16" t="s">
        <v>258</v>
      </c>
      <c r="F112" s="16" t="s">
        <v>38</v>
      </c>
      <c r="G112" s="16" t="s">
        <v>259</v>
      </c>
      <c r="H112" s="11">
        <v>2</v>
      </c>
      <c r="I112" s="23"/>
    </row>
    <row r="113" s="1" customFormat="1" ht="160.05" customHeight="1" spans="1:9">
      <c r="A113" s="34"/>
      <c r="B113" s="15" t="s">
        <v>263</v>
      </c>
      <c r="C113" s="16" t="s">
        <v>138</v>
      </c>
      <c r="D113" s="16" t="s">
        <v>257</v>
      </c>
      <c r="E113" s="16" t="s">
        <v>258</v>
      </c>
      <c r="F113" s="16" t="s">
        <v>38</v>
      </c>
      <c r="G113" s="16" t="s">
        <v>259</v>
      </c>
      <c r="H113" s="11">
        <v>1</v>
      </c>
      <c r="I113" s="23"/>
    </row>
    <row r="114" s="1" customFormat="1" ht="160.05" customHeight="1" spans="1:9">
      <c r="A114" s="34"/>
      <c r="B114" s="15" t="s">
        <v>264</v>
      </c>
      <c r="C114" s="16" t="s">
        <v>117</v>
      </c>
      <c r="D114" s="16" t="s">
        <v>257</v>
      </c>
      <c r="E114" s="16" t="s">
        <v>258</v>
      </c>
      <c r="F114" s="16" t="s">
        <v>38</v>
      </c>
      <c r="G114" s="16" t="s">
        <v>259</v>
      </c>
      <c r="H114" s="11">
        <v>3</v>
      </c>
      <c r="I114" s="23"/>
    </row>
    <row r="115" s="1" customFormat="1" ht="60" customHeight="1" spans="1:9">
      <c r="A115" s="35"/>
      <c r="B115" s="15"/>
      <c r="C115" s="16" t="s">
        <v>22</v>
      </c>
      <c r="D115" s="16"/>
      <c r="E115" s="16"/>
      <c r="F115" s="16"/>
      <c r="G115" s="16"/>
      <c r="H115" s="11">
        <f>SUM(H109:H114)</f>
        <v>15</v>
      </c>
      <c r="I115" s="23"/>
    </row>
    <row r="116" s="2" customFormat="1" ht="90" customHeight="1" spans="1:9">
      <c r="A116" s="33" t="s">
        <v>144</v>
      </c>
      <c r="B116" s="15" t="s">
        <v>265</v>
      </c>
      <c r="C116" s="16" t="s">
        <v>166</v>
      </c>
      <c r="D116" s="16" t="s">
        <v>238</v>
      </c>
      <c r="E116" s="16" t="s">
        <v>266</v>
      </c>
      <c r="F116" s="16" t="s">
        <v>38</v>
      </c>
      <c r="G116" s="16" t="s">
        <v>267</v>
      </c>
      <c r="H116" s="11">
        <v>1</v>
      </c>
      <c r="I116" s="23"/>
    </row>
    <row r="117" s="2" customFormat="1" ht="90" customHeight="1" spans="1:9">
      <c r="A117" s="34"/>
      <c r="B117" s="15" t="s">
        <v>268</v>
      </c>
      <c r="C117" s="16" t="s">
        <v>157</v>
      </c>
      <c r="D117" s="16" t="s">
        <v>257</v>
      </c>
      <c r="E117" s="16" t="s">
        <v>258</v>
      </c>
      <c r="F117" s="16" t="s">
        <v>38</v>
      </c>
      <c r="G117" s="16" t="s">
        <v>269</v>
      </c>
      <c r="H117" s="11">
        <v>3</v>
      </c>
      <c r="I117" s="23"/>
    </row>
    <row r="118" s="2" customFormat="1" ht="90" customHeight="1" spans="1:9">
      <c r="A118" s="34"/>
      <c r="B118" s="15" t="s">
        <v>270</v>
      </c>
      <c r="C118" s="16" t="s">
        <v>175</v>
      </c>
      <c r="D118" s="16" t="s">
        <v>238</v>
      </c>
      <c r="E118" s="16" t="s">
        <v>178</v>
      </c>
      <c r="F118" s="16" t="s">
        <v>38</v>
      </c>
      <c r="G118" s="16" t="s">
        <v>59</v>
      </c>
      <c r="H118" s="11">
        <v>2</v>
      </c>
      <c r="I118" s="23"/>
    </row>
    <row r="119" s="2" customFormat="1" ht="90" customHeight="1" spans="1:9">
      <c r="A119" s="34"/>
      <c r="B119" s="15" t="s">
        <v>271</v>
      </c>
      <c r="C119" s="16" t="s">
        <v>150</v>
      </c>
      <c r="D119" s="16" t="s">
        <v>257</v>
      </c>
      <c r="E119" s="16" t="s">
        <v>258</v>
      </c>
      <c r="F119" s="16" t="s">
        <v>38</v>
      </c>
      <c r="G119" s="16" t="s">
        <v>269</v>
      </c>
      <c r="H119" s="11">
        <v>3</v>
      </c>
      <c r="I119" s="23"/>
    </row>
    <row r="120" s="2" customFormat="1" ht="90" customHeight="1" spans="1:9">
      <c r="A120" s="34"/>
      <c r="B120" s="15" t="s">
        <v>272</v>
      </c>
      <c r="C120" s="16" t="s">
        <v>159</v>
      </c>
      <c r="D120" s="16" t="s">
        <v>257</v>
      </c>
      <c r="E120" s="16" t="s">
        <v>258</v>
      </c>
      <c r="F120" s="16" t="s">
        <v>38</v>
      </c>
      <c r="G120" s="16" t="s">
        <v>269</v>
      </c>
      <c r="H120" s="11">
        <v>2</v>
      </c>
      <c r="I120" s="23"/>
    </row>
    <row r="121" s="2" customFormat="1" ht="90" customHeight="1" spans="1:9">
      <c r="A121" s="34"/>
      <c r="B121" s="15" t="s">
        <v>273</v>
      </c>
      <c r="C121" s="16" t="s">
        <v>152</v>
      </c>
      <c r="D121" s="16" t="s">
        <v>257</v>
      </c>
      <c r="E121" s="16" t="s">
        <v>258</v>
      </c>
      <c r="F121" s="16" t="s">
        <v>38</v>
      </c>
      <c r="G121" s="16" t="s">
        <v>269</v>
      </c>
      <c r="H121" s="11">
        <v>2</v>
      </c>
      <c r="I121" s="23"/>
    </row>
    <row r="122" s="2" customFormat="1" ht="90" customHeight="1" spans="1:9">
      <c r="A122" s="34"/>
      <c r="B122" s="15" t="s">
        <v>274</v>
      </c>
      <c r="C122" s="16" t="s">
        <v>162</v>
      </c>
      <c r="D122" s="16" t="s">
        <v>238</v>
      </c>
      <c r="E122" s="16" t="s">
        <v>178</v>
      </c>
      <c r="F122" s="16" t="s">
        <v>38</v>
      </c>
      <c r="G122" s="16" t="s">
        <v>59</v>
      </c>
      <c r="H122" s="11">
        <v>1</v>
      </c>
      <c r="I122" s="23"/>
    </row>
    <row r="123" s="2" customFormat="1" ht="90" customHeight="1" spans="1:9">
      <c r="A123" s="34"/>
      <c r="B123" s="15" t="s">
        <v>275</v>
      </c>
      <c r="C123" s="16" t="s">
        <v>162</v>
      </c>
      <c r="D123" s="16" t="s">
        <v>257</v>
      </c>
      <c r="E123" s="16" t="s">
        <v>258</v>
      </c>
      <c r="F123" s="16" t="s">
        <v>38</v>
      </c>
      <c r="G123" s="16" t="s">
        <v>269</v>
      </c>
      <c r="H123" s="11">
        <v>1</v>
      </c>
      <c r="I123" s="23"/>
    </row>
    <row r="124" s="2" customFormat="1" ht="90" customHeight="1" spans="1:9">
      <c r="A124" s="34"/>
      <c r="B124" s="15" t="s">
        <v>276</v>
      </c>
      <c r="C124" s="16" t="s">
        <v>164</v>
      </c>
      <c r="D124" s="16" t="s">
        <v>257</v>
      </c>
      <c r="E124" s="16" t="s">
        <v>258</v>
      </c>
      <c r="F124" s="16" t="s">
        <v>38</v>
      </c>
      <c r="G124" s="16" t="s">
        <v>269</v>
      </c>
      <c r="H124" s="11">
        <v>3</v>
      </c>
      <c r="I124" s="23"/>
    </row>
    <row r="125" s="2" customFormat="1" ht="90" customHeight="1" spans="1:9">
      <c r="A125" s="34"/>
      <c r="B125" s="15" t="s">
        <v>277</v>
      </c>
      <c r="C125" s="16" t="s">
        <v>155</v>
      </c>
      <c r="D125" s="16" t="s">
        <v>238</v>
      </c>
      <c r="E125" s="16" t="s">
        <v>248</v>
      </c>
      <c r="F125" s="16" t="s">
        <v>38</v>
      </c>
      <c r="G125" s="16" t="s">
        <v>278</v>
      </c>
      <c r="H125" s="11">
        <v>1</v>
      </c>
      <c r="I125" s="23"/>
    </row>
    <row r="126" s="2" customFormat="1" ht="90" customHeight="1" spans="1:9">
      <c r="A126" s="34"/>
      <c r="B126" s="15" t="s">
        <v>279</v>
      </c>
      <c r="C126" s="16" t="s">
        <v>155</v>
      </c>
      <c r="D126" s="16" t="s">
        <v>257</v>
      </c>
      <c r="E126" s="16" t="s">
        <v>258</v>
      </c>
      <c r="F126" s="16" t="s">
        <v>38</v>
      </c>
      <c r="G126" s="16" t="s">
        <v>269</v>
      </c>
      <c r="H126" s="11">
        <v>1</v>
      </c>
      <c r="I126" s="23"/>
    </row>
    <row r="127" s="2" customFormat="1" ht="90" customHeight="1" spans="1:9">
      <c r="A127" s="34"/>
      <c r="B127" s="15" t="s">
        <v>280</v>
      </c>
      <c r="C127" s="16" t="s">
        <v>155</v>
      </c>
      <c r="D127" s="16" t="s">
        <v>238</v>
      </c>
      <c r="E127" s="16" t="s">
        <v>178</v>
      </c>
      <c r="F127" s="16" t="s">
        <v>38</v>
      </c>
      <c r="G127" s="16" t="s">
        <v>59</v>
      </c>
      <c r="H127" s="11">
        <v>1</v>
      </c>
      <c r="I127" s="23"/>
    </row>
    <row r="128" s="2" customFormat="1" ht="60" customHeight="1" spans="1:9">
      <c r="A128" s="35"/>
      <c r="B128" s="15"/>
      <c r="C128" s="16" t="s">
        <v>22</v>
      </c>
      <c r="D128" s="16"/>
      <c r="E128" s="16"/>
      <c r="F128" s="16"/>
      <c r="G128" s="16"/>
      <c r="H128" s="11">
        <f>SUM(H116:H127)</f>
        <v>21</v>
      </c>
      <c r="I128" s="23"/>
    </row>
    <row r="129" s="1" customFormat="1" ht="90" customHeight="1" spans="1:9">
      <c r="A129" s="33" t="s">
        <v>195</v>
      </c>
      <c r="B129" s="15" t="s">
        <v>281</v>
      </c>
      <c r="C129" s="16" t="s">
        <v>206</v>
      </c>
      <c r="D129" s="16" t="s">
        <v>257</v>
      </c>
      <c r="E129" s="16" t="s">
        <v>258</v>
      </c>
      <c r="F129" s="16" t="s">
        <v>38</v>
      </c>
      <c r="G129" s="16" t="s">
        <v>282</v>
      </c>
      <c r="H129" s="11">
        <v>2</v>
      </c>
      <c r="I129" s="23"/>
    </row>
    <row r="130" s="1" customFormat="1" ht="90" customHeight="1" spans="1:9">
      <c r="A130" s="34"/>
      <c r="B130" s="15" t="s">
        <v>283</v>
      </c>
      <c r="C130" s="16" t="s">
        <v>284</v>
      </c>
      <c r="D130" s="16" t="s">
        <v>257</v>
      </c>
      <c r="E130" s="16" t="s">
        <v>258</v>
      </c>
      <c r="F130" s="16" t="s">
        <v>38</v>
      </c>
      <c r="G130" s="16" t="s">
        <v>282</v>
      </c>
      <c r="H130" s="11">
        <v>1</v>
      </c>
      <c r="I130" s="23"/>
    </row>
    <row r="131" s="2" customFormat="1" ht="90" customHeight="1" spans="1:9">
      <c r="A131" s="34"/>
      <c r="B131" s="15" t="s">
        <v>285</v>
      </c>
      <c r="C131" s="16" t="s">
        <v>209</v>
      </c>
      <c r="D131" s="16" t="s">
        <v>257</v>
      </c>
      <c r="E131" s="16" t="s">
        <v>258</v>
      </c>
      <c r="F131" s="16" t="s">
        <v>38</v>
      </c>
      <c r="G131" s="16" t="s">
        <v>282</v>
      </c>
      <c r="H131" s="11">
        <v>2</v>
      </c>
      <c r="I131" s="23"/>
    </row>
    <row r="132" s="2" customFormat="1" ht="90" customHeight="1" spans="1:9">
      <c r="A132" s="34"/>
      <c r="B132" s="15" t="s">
        <v>286</v>
      </c>
      <c r="C132" s="16" t="s">
        <v>216</v>
      </c>
      <c r="D132" s="16" t="s">
        <v>257</v>
      </c>
      <c r="E132" s="16" t="s">
        <v>258</v>
      </c>
      <c r="F132" s="16" t="s">
        <v>38</v>
      </c>
      <c r="G132" s="16" t="s">
        <v>282</v>
      </c>
      <c r="H132" s="11">
        <v>3</v>
      </c>
      <c r="I132" s="23"/>
    </row>
    <row r="133" s="2" customFormat="1" ht="90" customHeight="1" spans="1:9">
      <c r="A133" s="34"/>
      <c r="B133" s="15" t="s">
        <v>287</v>
      </c>
      <c r="C133" s="16" t="s">
        <v>218</v>
      </c>
      <c r="D133" s="16" t="s">
        <v>257</v>
      </c>
      <c r="E133" s="16" t="s">
        <v>258</v>
      </c>
      <c r="F133" s="16" t="s">
        <v>38</v>
      </c>
      <c r="G133" s="16" t="s">
        <v>282</v>
      </c>
      <c r="H133" s="11">
        <v>1</v>
      </c>
      <c r="I133" s="23"/>
    </row>
    <row r="134" s="2" customFormat="1" ht="90" customHeight="1" spans="1:9">
      <c r="A134" s="34"/>
      <c r="B134" s="15" t="s">
        <v>288</v>
      </c>
      <c r="C134" s="16" t="s">
        <v>200</v>
      </c>
      <c r="D134" s="16" t="s">
        <v>257</v>
      </c>
      <c r="E134" s="16" t="s">
        <v>258</v>
      </c>
      <c r="F134" s="16" t="s">
        <v>38</v>
      </c>
      <c r="G134" s="16" t="s">
        <v>282</v>
      </c>
      <c r="H134" s="11">
        <v>1</v>
      </c>
      <c r="I134" s="23"/>
    </row>
    <row r="135" s="2" customFormat="1" ht="90" customHeight="1" spans="1:9">
      <c r="A135" s="34"/>
      <c r="B135" s="15" t="s">
        <v>289</v>
      </c>
      <c r="C135" s="16" t="s">
        <v>197</v>
      </c>
      <c r="D135" s="16" t="s">
        <v>238</v>
      </c>
      <c r="E135" s="16" t="s">
        <v>178</v>
      </c>
      <c r="F135" s="16" t="s">
        <v>38</v>
      </c>
      <c r="G135" s="16" t="s">
        <v>290</v>
      </c>
      <c r="H135" s="11">
        <v>1</v>
      </c>
      <c r="I135" s="23"/>
    </row>
    <row r="136" s="2" customFormat="1" ht="60" customHeight="1" spans="1:9">
      <c r="A136" s="35"/>
      <c r="B136" s="15"/>
      <c r="C136" s="16" t="s">
        <v>22</v>
      </c>
      <c r="D136" s="16"/>
      <c r="E136" s="16"/>
      <c r="F136" s="16"/>
      <c r="G136" s="16"/>
      <c r="H136" s="11">
        <f>SUM(H129:H135)</f>
        <v>11</v>
      </c>
      <c r="I136" s="23"/>
    </row>
    <row r="137" s="1" customFormat="1" ht="90" customHeight="1" spans="1:9">
      <c r="A137" s="36" t="s">
        <v>223</v>
      </c>
      <c r="B137" s="15" t="s">
        <v>291</v>
      </c>
      <c r="C137" s="16" t="s">
        <v>223</v>
      </c>
      <c r="D137" s="16" t="s">
        <v>257</v>
      </c>
      <c r="E137" s="16" t="s">
        <v>292</v>
      </c>
      <c r="F137" s="16" t="s">
        <v>38</v>
      </c>
      <c r="G137" s="16" t="s">
        <v>229</v>
      </c>
      <c r="H137" s="11">
        <v>3</v>
      </c>
      <c r="I137" s="23"/>
    </row>
    <row r="138" s="1" customFormat="1" ht="90" customHeight="1" spans="1:9">
      <c r="A138" s="37"/>
      <c r="B138" s="15" t="s">
        <v>293</v>
      </c>
      <c r="C138" s="16" t="s">
        <v>223</v>
      </c>
      <c r="D138" s="16" t="s">
        <v>257</v>
      </c>
      <c r="E138" s="16" t="s">
        <v>294</v>
      </c>
      <c r="F138" s="16" t="s">
        <v>38</v>
      </c>
      <c r="G138" s="16" t="s">
        <v>295</v>
      </c>
      <c r="H138" s="11">
        <v>3</v>
      </c>
      <c r="I138" s="23"/>
    </row>
    <row r="139" s="1" customFormat="1" ht="120" customHeight="1" spans="1:9">
      <c r="A139" s="37"/>
      <c r="B139" s="15" t="s">
        <v>296</v>
      </c>
      <c r="C139" s="16" t="s">
        <v>223</v>
      </c>
      <c r="D139" s="16" t="s">
        <v>257</v>
      </c>
      <c r="E139" s="16" t="s">
        <v>297</v>
      </c>
      <c r="F139" s="16" t="s">
        <v>38</v>
      </c>
      <c r="G139" s="16" t="s">
        <v>226</v>
      </c>
      <c r="H139" s="11">
        <v>4</v>
      </c>
      <c r="I139" s="23"/>
    </row>
    <row r="140" s="1" customFormat="1" ht="60" customHeight="1" spans="1:9">
      <c r="A140" s="38"/>
      <c r="B140" s="15"/>
      <c r="C140" s="16" t="s">
        <v>22</v>
      </c>
      <c r="D140" s="16"/>
      <c r="E140" s="16"/>
      <c r="F140" s="16"/>
      <c r="G140" s="16"/>
      <c r="H140" s="11">
        <f>SUM(H137:H139)</f>
        <v>10</v>
      </c>
      <c r="I140" s="23"/>
    </row>
    <row r="141" s="1" customFormat="1" ht="90" customHeight="1" spans="1:9">
      <c r="A141" s="41" t="s">
        <v>232</v>
      </c>
      <c r="B141" s="15" t="s">
        <v>298</v>
      </c>
      <c r="C141" s="16" t="s">
        <v>232</v>
      </c>
      <c r="D141" s="16" t="s">
        <v>257</v>
      </c>
      <c r="E141" s="16" t="s">
        <v>299</v>
      </c>
      <c r="F141" s="16" t="s">
        <v>17</v>
      </c>
      <c r="G141" s="16" t="s">
        <v>300</v>
      </c>
      <c r="H141" s="11">
        <v>1</v>
      </c>
      <c r="I141" s="23"/>
    </row>
    <row r="142" s="1" customFormat="1" ht="90" customHeight="1" spans="1:9">
      <c r="A142" s="14"/>
      <c r="B142" s="15" t="s">
        <v>301</v>
      </c>
      <c r="C142" s="16" t="s">
        <v>232</v>
      </c>
      <c r="D142" s="16" t="s">
        <v>257</v>
      </c>
      <c r="E142" s="16" t="s">
        <v>302</v>
      </c>
      <c r="F142" s="16" t="s">
        <v>17</v>
      </c>
      <c r="G142" s="16" t="s">
        <v>303</v>
      </c>
      <c r="H142" s="11">
        <v>1</v>
      </c>
      <c r="I142" s="23"/>
    </row>
    <row r="143" s="1" customFormat="1" ht="90" customHeight="1" spans="1:9">
      <c r="A143" s="14"/>
      <c r="B143" s="15" t="s">
        <v>304</v>
      </c>
      <c r="C143" s="16" t="s">
        <v>232</v>
      </c>
      <c r="D143" s="16" t="s">
        <v>257</v>
      </c>
      <c r="E143" s="16" t="s">
        <v>305</v>
      </c>
      <c r="F143" s="16" t="s">
        <v>17</v>
      </c>
      <c r="G143" s="16" t="s">
        <v>306</v>
      </c>
      <c r="H143" s="11">
        <v>1</v>
      </c>
      <c r="I143" s="23"/>
    </row>
    <row r="144" s="2" customFormat="1" ht="60" customHeight="1" spans="1:9">
      <c r="A144" s="14"/>
      <c r="B144" s="16"/>
      <c r="C144" s="16" t="s">
        <v>22</v>
      </c>
      <c r="D144" s="24"/>
      <c r="E144" s="24"/>
      <c r="F144" s="24"/>
      <c r="G144" s="24"/>
      <c r="H144" s="24">
        <f>SUM(H141:H143)</f>
        <v>3</v>
      </c>
      <c r="I144" s="23"/>
    </row>
    <row r="145" s="2" customFormat="1" ht="90" customHeight="1" spans="1:9">
      <c r="A145" s="25" t="s">
        <v>307</v>
      </c>
      <c r="B145" s="26"/>
      <c r="C145" s="26"/>
      <c r="D145" s="27">
        <f>SUM(H100,H108,H115,H128,H136,H140,H144)</f>
        <v>69</v>
      </c>
      <c r="E145" s="27"/>
      <c r="F145" s="27"/>
      <c r="G145" s="27"/>
      <c r="H145" s="27"/>
      <c r="I145" s="39"/>
    </row>
    <row r="146" s="2" customFormat="1" ht="90" customHeight="1" spans="1:9">
      <c r="A146" s="42" t="s">
        <v>308</v>
      </c>
      <c r="B146" s="43"/>
      <c r="C146" s="44"/>
      <c r="D146" s="45">
        <f>D145+D94</f>
        <v>148</v>
      </c>
      <c r="E146" s="45"/>
      <c r="F146" s="45"/>
      <c r="G146" s="45"/>
      <c r="H146" s="45"/>
      <c r="I146" s="46"/>
    </row>
  </sheetData>
  <mergeCells count="35">
    <mergeCell ref="A1:I1"/>
    <mergeCell ref="A2:I2"/>
    <mergeCell ref="D3:I3"/>
    <mergeCell ref="A94:C94"/>
    <mergeCell ref="D94:H94"/>
    <mergeCell ref="A95:I95"/>
    <mergeCell ref="D96:I96"/>
    <mergeCell ref="A145:C145"/>
    <mergeCell ref="D145:H145"/>
    <mergeCell ref="A146:C146"/>
    <mergeCell ref="D146:H146"/>
    <mergeCell ref="A3:A4"/>
    <mergeCell ref="A5:A7"/>
    <mergeCell ref="A8:A10"/>
    <mergeCell ref="A11:A18"/>
    <mergeCell ref="A19:A21"/>
    <mergeCell ref="A22:A31"/>
    <mergeCell ref="A32:A38"/>
    <mergeCell ref="A39:A50"/>
    <mergeCell ref="A51:A74"/>
    <mergeCell ref="A75:A87"/>
    <mergeCell ref="A88:A91"/>
    <mergeCell ref="A92:A93"/>
    <mergeCell ref="A96:A97"/>
    <mergeCell ref="A98:A100"/>
    <mergeCell ref="A101:A108"/>
    <mergeCell ref="A109:A115"/>
    <mergeCell ref="A116:A128"/>
    <mergeCell ref="A129:A136"/>
    <mergeCell ref="A137:A140"/>
    <mergeCell ref="A141:A144"/>
    <mergeCell ref="B3:B4"/>
    <mergeCell ref="B96:B97"/>
    <mergeCell ref="C3:C4"/>
    <mergeCell ref="C96:C97"/>
  </mergeCells>
  <dataValidations count="2">
    <dataValidation type="list" allowBlank="1" showInputMessage="1" showErrorMessage="1" sqref="D5:D35 D39:D79 D81:D92 D98:D107 D109:D143">
      <formula1>"管理类,业务类,生产操作类"</formula1>
    </dataValidation>
    <dataValidation type="list" allowBlank="1" showInputMessage="1" showErrorMessage="1" sqref="F5:F35 F39:F79 F81:F92 F98:F106 F109:F143">
      <formula1>"大学本科,硕士研究生,博士研究生,大学专科,大学本科及以上,大学专科及以上,硕士研究生及以上"</formula1>
    </dataValidation>
  </dataValidations>
  <pageMargins left="0.751388888888889" right="0.751388888888889" top="0.629861111111111" bottom="0.629861111111111" header="0.5" footer="0.5"/>
  <pageSetup paperSize="8" scale="4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王鹏</cp:lastModifiedBy>
  <dcterms:created xsi:type="dcterms:W3CDTF">2020-05-21T09:55:00Z</dcterms:created>
  <dcterms:modified xsi:type="dcterms:W3CDTF">2025-05-29T06:54:17Z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ADEA204DB7AB4394950551C2AD3E3E67_13</vt:lpwstr>
  </property>
</Properties>
</file>