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<sst xmlns="http://schemas.openxmlformats.org/spreadsheetml/2006/main" count="53" uniqueCount="36">
  <si>
    <t>三穗县事业单位2025年公开招聘工作人员拟聘用人员名单</t>
  </si>
  <si>
    <t>序号</t>
  </si>
  <si>
    <t>姓名</t>
  </si>
  <si>
    <t>报考单位名称</t>
  </si>
  <si>
    <t>职位代码</t>
  </si>
  <si>
    <t>笔试成绩</t>
  </si>
  <si>
    <t>面试成绩</t>
  </si>
  <si>
    <t>综合成绩</t>
  </si>
  <si>
    <t>综合排名</t>
  </si>
  <si>
    <t>体检结果</t>
  </si>
  <si>
    <t>政审结果</t>
  </si>
  <si>
    <t>备注</t>
  </si>
  <si>
    <t>笔试总分</t>
  </si>
  <si>
    <t>笔试环节成绩</t>
  </si>
  <si>
    <t>占综合成绩50%</t>
  </si>
  <si>
    <t>面试环节成绩</t>
  </si>
  <si>
    <t>刘炳丞</t>
  </si>
  <si>
    <t>三穗县自然资源交易中心</t>
  </si>
  <si>
    <t>22608029201</t>
  </si>
  <si>
    <t>合格</t>
  </si>
  <si>
    <t>拟聘用</t>
  </si>
  <si>
    <t>杨艳丽</t>
  </si>
  <si>
    <t>三穗县商务流通促进中心</t>
  </si>
  <si>
    <t>22608029301</t>
  </si>
  <si>
    <t>周垚垚</t>
  </si>
  <si>
    <t>三穗县国有林场</t>
  </si>
  <si>
    <t>22608029401</t>
  </si>
  <si>
    <t>万祖明</t>
  </si>
  <si>
    <t>三穗良上镇农业农村综合服务中心</t>
  </si>
  <si>
    <t>22608029501</t>
  </si>
  <si>
    <t>田锦梅</t>
  </si>
  <si>
    <t>三穗县桐林镇综合治理服务中心</t>
  </si>
  <si>
    <t>22608029601</t>
  </si>
  <si>
    <t>冉梓君</t>
  </si>
  <si>
    <t>三穗县长吉镇综合治理服务中心</t>
  </si>
  <si>
    <t>22608029701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</si>
</sst>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I14" sqref="I14"/>
    </sheetView>
  </sheetViews>
  <sheetFormatPr defaultColWidth="9" defaultRowHeight="13.5"/>
  <cols>
    <col min="1" max="1" width="3.125" customWidth="1"/>
    <col min="2" max="2" width="7.5" customWidth="1"/>
    <col min="3" max="3" width="25.875" customWidth="1"/>
    <col min="4" max="4" width="12.125" customWidth="1"/>
    <col min="5" max="5" width="9.25" style="4" customWidth="1"/>
    <col min="6" max="6" width="7.75" customWidth="1"/>
    <col min="7" max="7" width="8.875" customWidth="1"/>
    <col min="10" max="10" width="8.875" customWidth="1"/>
    <col min="11" max="11" width="6.25" customWidth="1"/>
    <col min="12" max="12" width="9.25" customWidth="1"/>
    <col min="13" max="13" width="7.375" customWidth="1"/>
  </cols>
  <sheetData>
    <row r="1" ht="38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2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9"/>
      <c r="H2" s="7" t="s">
        <v>6</v>
      </c>
      <c r="I2" s="9"/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</row>
    <row r="3" s="2" customFormat="1" ht="27" customHeight="1" spans="1:14">
      <c r="A3" s="10"/>
      <c r="B3" s="10"/>
      <c r="C3" s="10"/>
      <c r="D3" s="10"/>
      <c r="E3" s="11" t="s">
        <v>12</v>
      </c>
      <c r="F3" s="11" t="s">
        <v>13</v>
      </c>
      <c r="G3" s="11" t="s">
        <v>14</v>
      </c>
      <c r="H3" s="11" t="s">
        <v>15</v>
      </c>
      <c r="I3" s="11" t="s">
        <v>14</v>
      </c>
      <c r="J3" s="10"/>
      <c r="K3" s="10"/>
      <c r="L3" s="10"/>
      <c r="M3" s="10"/>
      <c r="N3" s="10"/>
    </row>
    <row r="4" s="3" customFormat="1" ht="22" customHeight="1" spans="1:14">
      <c r="A4" s="12">
        <v>1</v>
      </c>
      <c r="B4" s="13" t="s">
        <v>16</v>
      </c>
      <c r="C4" s="13" t="s">
        <v>17</v>
      </c>
      <c r="D4" s="13" t="s">
        <v>18</v>
      </c>
      <c r="E4" s="14">
        <v>212.5</v>
      </c>
      <c r="F4" s="15">
        <f t="shared" ref="F4:F9" si="0">ROUND(E4/3,2)</f>
        <v>70.83</v>
      </c>
      <c r="G4" s="15">
        <f t="shared" ref="G4:G9" si="1">ROUND(F4*0.5,2)</f>
        <v>35.42</v>
      </c>
      <c r="H4" s="14">
        <v>75.8</v>
      </c>
      <c r="I4" s="14">
        <f t="shared" ref="I4:I9" si="2">ROUND(H4*0.5,2)</f>
        <v>37.9</v>
      </c>
      <c r="J4" s="14">
        <f t="shared" ref="J4:J9" si="3">G4+I4</f>
        <v>73.32</v>
      </c>
      <c r="K4" s="13">
        <v>1</v>
      </c>
      <c r="L4" s="13" t="s">
        <v>19</v>
      </c>
      <c r="M4" s="13" t="s">
        <v>19</v>
      </c>
      <c r="N4" s="13" t="s">
        <v>20</v>
      </c>
    </row>
    <row r="5" s="3" customFormat="1" ht="22" customHeight="1" spans="1:14">
      <c r="A5" s="12">
        <v>2</v>
      </c>
      <c r="B5" s="13" t="s">
        <v>21</v>
      </c>
      <c r="C5" s="13" t="s">
        <v>22</v>
      </c>
      <c r="D5" s="13" t="s">
        <v>23</v>
      </c>
      <c r="E5" s="14">
        <v>210</v>
      </c>
      <c r="F5" s="15">
        <f t="shared" si="0"/>
        <v>70</v>
      </c>
      <c r="G5" s="15">
        <f t="shared" si="1"/>
        <v>35</v>
      </c>
      <c r="H5" s="14">
        <v>77.8</v>
      </c>
      <c r="I5" s="14">
        <f t="shared" si="2"/>
        <v>38.9</v>
      </c>
      <c r="J5" s="14">
        <f t="shared" si="3"/>
        <v>73.9</v>
      </c>
      <c r="K5" s="13">
        <v>1</v>
      </c>
      <c r="L5" s="13" t="s">
        <v>19</v>
      </c>
      <c r="M5" s="13" t="s">
        <v>19</v>
      </c>
      <c r="N5" s="13" t="s">
        <v>20</v>
      </c>
    </row>
    <row r="6" s="3" customFormat="1" ht="22" customHeight="1" spans="1:14">
      <c r="A6" s="12">
        <v>3</v>
      </c>
      <c r="B6" s="13" t="s">
        <v>24</v>
      </c>
      <c r="C6" s="13" t="s">
        <v>25</v>
      </c>
      <c r="D6" s="13" t="s">
        <v>26</v>
      </c>
      <c r="E6" s="14">
        <v>192.5</v>
      </c>
      <c r="F6" s="15">
        <f t="shared" si="0"/>
        <v>64.17</v>
      </c>
      <c r="G6" s="15">
        <f t="shared" si="1"/>
        <v>32.09</v>
      </c>
      <c r="H6" s="14">
        <v>77.2</v>
      </c>
      <c r="I6" s="14">
        <f t="shared" si="2"/>
        <v>38.6</v>
      </c>
      <c r="J6" s="14">
        <f t="shared" si="3"/>
        <v>70.69</v>
      </c>
      <c r="K6" s="13">
        <v>1</v>
      </c>
      <c r="L6" s="13" t="s">
        <v>19</v>
      </c>
      <c r="M6" s="13" t="s">
        <v>19</v>
      </c>
      <c r="N6" s="13" t="s">
        <v>20</v>
      </c>
    </row>
    <row r="7" s="3" customFormat="1" ht="22" customHeight="1" spans="1:14">
      <c r="A7" s="12">
        <v>4</v>
      </c>
      <c r="B7" s="13" t="s">
        <v>27</v>
      </c>
      <c r="C7" s="13" t="s">
        <v>28</v>
      </c>
      <c r="D7" s="13" t="s">
        <v>29</v>
      </c>
      <c r="E7" s="14">
        <v>147</v>
      </c>
      <c r="F7" s="15">
        <f t="shared" si="0"/>
        <v>49</v>
      </c>
      <c r="G7" s="15">
        <f t="shared" si="1"/>
        <v>24.5</v>
      </c>
      <c r="H7" s="14">
        <v>76</v>
      </c>
      <c r="I7" s="14">
        <f t="shared" si="2"/>
        <v>38</v>
      </c>
      <c r="J7" s="14">
        <f t="shared" si="3"/>
        <v>62.5</v>
      </c>
      <c r="K7" s="13">
        <v>1</v>
      </c>
      <c r="L7" s="13" t="s">
        <v>19</v>
      </c>
      <c r="M7" s="13" t="s">
        <v>19</v>
      </c>
      <c r="N7" s="13" t="s">
        <v>20</v>
      </c>
    </row>
    <row r="8" s="3" customFormat="1" ht="22" customHeight="1" spans="1:14">
      <c r="A8" s="12">
        <v>5</v>
      </c>
      <c r="B8" s="13" t="s">
        <v>30</v>
      </c>
      <c r="C8" s="13" t="s">
        <v>31</v>
      </c>
      <c r="D8" s="13" t="s">
        <v>32</v>
      </c>
      <c r="E8" s="14">
        <v>191.5</v>
      </c>
      <c r="F8" s="15">
        <f t="shared" si="0"/>
        <v>63.83</v>
      </c>
      <c r="G8" s="15">
        <f t="shared" si="1"/>
        <v>31.92</v>
      </c>
      <c r="H8" s="14">
        <v>81.2</v>
      </c>
      <c r="I8" s="14">
        <f t="shared" si="2"/>
        <v>40.6</v>
      </c>
      <c r="J8" s="14">
        <f t="shared" si="3"/>
        <v>72.52</v>
      </c>
      <c r="K8" s="13">
        <v>1</v>
      </c>
      <c r="L8" s="13" t="s">
        <v>19</v>
      </c>
      <c r="M8" s="13" t="s">
        <v>19</v>
      </c>
      <c r="N8" s="13" t="s">
        <v>20</v>
      </c>
    </row>
    <row r="9" s="3" customFormat="1" ht="22" customHeight="1" spans="1:14">
      <c r="A9" s="12">
        <v>6</v>
      </c>
      <c r="B9" s="13" t="s">
        <v>33</v>
      </c>
      <c r="C9" s="13" t="s">
        <v>34</v>
      </c>
      <c r="D9" s="13" t="s">
        <v>35</v>
      </c>
      <c r="E9" s="14">
        <v>211.5</v>
      </c>
      <c r="F9" s="15">
        <f t="shared" si="0"/>
        <v>70.5</v>
      </c>
      <c r="G9" s="15">
        <f t="shared" si="1"/>
        <v>35.25</v>
      </c>
      <c r="H9" s="14">
        <v>78.4</v>
      </c>
      <c r="I9" s="14">
        <f t="shared" si="2"/>
        <v>39.2</v>
      </c>
      <c r="J9" s="14">
        <f t="shared" si="3"/>
        <v>74.45</v>
      </c>
      <c r="K9" s="13">
        <v>1</v>
      </c>
      <c r="L9" s="13" t="s">
        <v>19</v>
      </c>
      <c r="M9" s="13" t="s">
        <v>19</v>
      </c>
      <c r="N9" s="13" t="s">
        <v>20</v>
      </c>
    </row>
    <row r="10" ht="35" customHeight="1"/>
  </sheetData>
  <autoFilter xmlns:etc="http://www.wps.cn/officeDocument/2017/etCustomData" ref="A3:M9" etc:filterBottomFollowUsedRange="0">
    <sortState ref="A3:M9">
      <sortCondition ref="J3" descending="1"/>
    </sortState>
    <extLst/>
  </autoFilter>
  <mergeCells count="12">
    <mergeCell ref="A1:N1"/>
    <mergeCell ref="E2:G2"/>
    <mergeCell ref="H2:I2"/>
    <mergeCell ref="A2:A3"/>
    <mergeCell ref="B2:B3"/>
    <mergeCell ref="C2:C3"/>
    <mergeCell ref="D2:D3"/>
    <mergeCell ref="J2:J3"/>
    <mergeCell ref="K2:K3"/>
    <mergeCell ref="L2:L3"/>
    <mergeCell ref="M2:M3"/>
    <mergeCell ref="N2:N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WUH＆AO</cp:lastModifiedBy>
  <dcterms:created xsi:type="dcterms:W3CDTF">2023-05-12T11:15:00Z</dcterms:created>
  <dcterms:modified xsi:type="dcterms:W3CDTF">2025-06-27T06:51:04Z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AAF878A0742349578FD3C8EEE910B8FC_13</vt:lpwstr>
  </property>
</Properties>
</file>