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终表" sheetId="2" r:id="rId1"/>
  </sheets>
  <definedNames>
    <definedName name="_xlnm._FilterDatabase" localSheetId="0" hidden="1">最终表!$A$3:$L$26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<sst xmlns="http://schemas.openxmlformats.org/spreadsheetml/2006/main" count="106" uniqueCount="67">
  <si>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附件5：</t>
  </si>
  <si>
    <t xml:space="preserve">贵阳市公共卫生救治中心2025年公开招聘事业单位工作人员笔试、面试总成绩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</si>
  <si>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</si>
  <si>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</si>
  <si>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</si>
  <si>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</si>
  <si>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</si>
  <si>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</si>
  <si>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</si>
  <si>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</si>
  <si>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</si>
  <si>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</si>
  <si>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</si>
  <si>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</si>
  <si>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李春萍</t>
  </si>
  <si>
    <t>2025105贵阳市公共卫生救治中心</t>
  </si>
  <si>
    <t>01内科医师</t>
  </si>
  <si>
    <t>2505010105718</t>
  </si>
  <si>
    <t>冯吉</t>
  </si>
  <si>
    <t>2025106贵阳市公共卫生救治中心</t>
  </si>
  <si>
    <t>2505010105408</t>
  </si>
  <si>
    <t>熊姣</t>
  </si>
  <si>
    <t>2505010105419</t>
  </si>
  <si>
    <t>聂益平</t>
  </si>
  <si>
    <t>02麻醉科医师</t>
  </si>
  <si>
    <t>2505010105829</t>
  </si>
  <si>
    <t>杨朗</t>
  </si>
  <si>
    <t>2505010105917</t>
  </si>
  <si>
    <t>苏福岚</t>
  </si>
  <si>
    <t>2505010105919</t>
  </si>
  <si>
    <t>童青青</t>
  </si>
  <si>
    <t>03临床护士</t>
  </si>
  <si>
    <t>2505020106014</t>
  </si>
  <si>
    <t>杨芳</t>
  </si>
  <si>
    <t>2505020106001</t>
  </si>
  <si>
    <t>曾林</t>
  </si>
  <si>
    <t>2505020106013</t>
  </si>
  <si>
    <t>王会碧</t>
  </si>
  <si>
    <t>2505020106003</t>
  </si>
  <si>
    <t>彭睿婕</t>
  </si>
  <si>
    <t>2505020106015</t>
  </si>
  <si>
    <t>彭娜娜</t>
  </si>
  <si>
    <t>2505020106008</t>
  </si>
  <si>
    <t>杨茂嫄</t>
  </si>
  <si>
    <t>04临床护士</t>
  </si>
  <si>
    <t>2505020106827</t>
  </si>
  <si>
    <t>余永碟</t>
  </si>
  <si>
    <t>2505020106112</t>
  </si>
  <si>
    <t>唐光通</t>
  </si>
  <si>
    <t>2505020107426</t>
  </si>
  <si>
    <t>何帝坤</t>
  </si>
  <si>
    <t>05重症医学科护士</t>
  </si>
  <si>
    <t>2505020107614</t>
  </si>
  <si>
    <t>王磊</t>
  </si>
  <si>
    <t>2505020107611</t>
  </si>
  <si>
    <t>王静艳</t>
  </si>
  <si>
    <t>2505020107629</t>
  </si>
  <si>
    <t>冯欢</t>
  </si>
  <si>
    <t>2505020107605</t>
  </si>
  <si>
    <t>朱金玉</t>
  </si>
  <si>
    <t>2505020107621</t>
  </si>
  <si>
    <t>王惠娟</t>
  </si>
  <si>
    <t>2505020107604</t>
  </si>
  <si>
    <t>陈菊</t>
  </si>
  <si>
    <t>2505020107626</t>
  </si>
  <si>
    <t>吴应艺</t>
  </si>
  <si>
    <t>2505020107622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</si>
</sst>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P9" sqref="P9"/>
    </sheetView>
  </sheetViews>
  <sheetFormatPr defaultColWidth="9" defaultRowHeight="13.5"/>
  <cols>
    <col min="1" max="1" width="6.5" style="2" customWidth="1"/>
    <col min="3" max="3" width="28.5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9" width="9" style="4"/>
    <col min="10" max="11" width="9" style="3"/>
    <col min="12" max="12" width="17.5" customWidth="1"/>
  </cols>
  <sheetData>
    <row r="1" ht="18.75" spans="1:3">
      <c r="A1" s="5" t="s">
        <v>0</v>
      </c>
      <c r="B1" s="5"/>
      <c r="C1" s="5"/>
    </row>
    <row r="2" ht="36" customHeight="1" spans="1:12">
      <c r="A2" s="6" t="s">
        <v>1</v>
      </c>
      <c r="B2" s="7"/>
      <c r="C2" s="7"/>
      <c r="D2" s="7"/>
      <c r="E2" s="7"/>
      <c r="F2" s="7"/>
      <c r="G2" s="7"/>
      <c r="H2" s="7"/>
      <c r="I2" s="14"/>
      <c r="J2" s="7"/>
      <c r="K2" s="7"/>
      <c r="L2" s="7"/>
    </row>
    <row r="3" s="1" customFormat="1" ht="3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5" t="s">
        <v>10</v>
      </c>
      <c r="J3" s="9" t="s">
        <v>11</v>
      </c>
      <c r="K3" s="9" t="s">
        <v>12</v>
      </c>
      <c r="L3" s="8" t="s">
        <v>13</v>
      </c>
    </row>
    <row r="4" s="1" customFormat="1" ht="31" customHeight="1" spans="1:12">
      <c r="A4" s="8">
        <v>1</v>
      </c>
      <c r="B4" s="8" t="s">
        <v>14</v>
      </c>
      <c r="C4" s="8" t="s">
        <v>15</v>
      </c>
      <c r="D4" s="8" t="s">
        <v>16</v>
      </c>
      <c r="E4" s="10">
        <v>1</v>
      </c>
      <c r="F4" s="8" t="s">
        <v>17</v>
      </c>
      <c r="G4" s="9">
        <v>78.62</v>
      </c>
      <c r="H4" s="9">
        <f>G4*0.5</f>
        <v>39.31</v>
      </c>
      <c r="I4" s="15">
        <v>74</v>
      </c>
      <c r="J4" s="9">
        <f>I4*0.5</f>
        <v>37</v>
      </c>
      <c r="K4" s="9">
        <f>H4+J4</f>
        <v>76.31</v>
      </c>
      <c r="L4" s="8"/>
    </row>
    <row r="5" s="1" customFormat="1" ht="31" customHeight="1" spans="1:12">
      <c r="A5" s="8">
        <v>2</v>
      </c>
      <c r="B5" s="8" t="s">
        <v>18</v>
      </c>
      <c r="C5" s="8" t="s">
        <v>19</v>
      </c>
      <c r="D5" s="8" t="s">
        <v>16</v>
      </c>
      <c r="E5" s="11"/>
      <c r="F5" s="8" t="s">
        <v>20</v>
      </c>
      <c r="G5" s="9">
        <v>77.65</v>
      </c>
      <c r="H5" s="9">
        <f t="shared" ref="H5:H26" si="0">G5*0.5</f>
        <v>38.825</v>
      </c>
      <c r="I5" s="15">
        <v>73</v>
      </c>
      <c r="J5" s="9">
        <f t="shared" ref="J5:J26" si="1">I5*0.5</f>
        <v>36.5</v>
      </c>
      <c r="K5" s="9">
        <f t="shared" ref="K5:K14" si="2">H5+J5</f>
        <v>75.325</v>
      </c>
      <c r="L5" s="8"/>
    </row>
    <row r="6" s="1" customFormat="1" ht="31" customHeight="1" spans="1:12">
      <c r="A6" s="8">
        <v>3</v>
      </c>
      <c r="B6" s="8" t="s">
        <v>21</v>
      </c>
      <c r="C6" s="8" t="s">
        <v>15</v>
      </c>
      <c r="D6" s="8" t="s">
        <v>16</v>
      </c>
      <c r="E6" s="12"/>
      <c r="F6" s="8" t="s">
        <v>22</v>
      </c>
      <c r="G6" s="9">
        <v>83.35</v>
      </c>
      <c r="H6" s="9">
        <f t="shared" si="0"/>
        <v>41.675</v>
      </c>
      <c r="I6" s="15">
        <v>67</v>
      </c>
      <c r="J6" s="9">
        <f t="shared" si="1"/>
        <v>33.5</v>
      </c>
      <c r="K6" s="9">
        <f t="shared" si="2"/>
        <v>75.175</v>
      </c>
      <c r="L6" s="8"/>
    </row>
    <row r="7" s="1" customFormat="1" ht="31" customHeight="1" spans="1:12">
      <c r="A7" s="8">
        <v>4</v>
      </c>
      <c r="B7" s="8" t="s">
        <v>23</v>
      </c>
      <c r="C7" s="8" t="s">
        <v>15</v>
      </c>
      <c r="D7" s="8" t="s">
        <v>24</v>
      </c>
      <c r="E7" s="10">
        <v>1</v>
      </c>
      <c r="F7" s="8" t="s">
        <v>25</v>
      </c>
      <c r="G7" s="9">
        <v>76.29</v>
      </c>
      <c r="H7" s="9">
        <f t="shared" si="0"/>
        <v>38.145</v>
      </c>
      <c r="I7" s="15">
        <v>81.4</v>
      </c>
      <c r="J7" s="9">
        <f t="shared" si="1"/>
        <v>40.7</v>
      </c>
      <c r="K7" s="9">
        <f t="shared" si="2"/>
        <v>78.845</v>
      </c>
      <c r="L7" s="8"/>
    </row>
    <row r="8" s="1" customFormat="1" ht="31" customHeight="1" spans="1:12">
      <c r="A8" s="8">
        <v>5</v>
      </c>
      <c r="B8" s="8" t="s">
        <v>26</v>
      </c>
      <c r="C8" s="8" t="s">
        <v>15</v>
      </c>
      <c r="D8" s="8" t="s">
        <v>24</v>
      </c>
      <c r="E8" s="11"/>
      <c r="F8" s="8" t="s">
        <v>27</v>
      </c>
      <c r="G8" s="9">
        <v>79.99</v>
      </c>
      <c r="H8" s="9">
        <f t="shared" si="0"/>
        <v>39.995</v>
      </c>
      <c r="I8" s="15">
        <v>67.6</v>
      </c>
      <c r="J8" s="9">
        <f t="shared" si="1"/>
        <v>33.8</v>
      </c>
      <c r="K8" s="9">
        <f t="shared" si="2"/>
        <v>73.795</v>
      </c>
      <c r="L8" s="8"/>
    </row>
    <row r="9" s="1" customFormat="1" ht="31" customHeight="1" spans="1:12">
      <c r="A9" s="8">
        <v>6</v>
      </c>
      <c r="B9" s="8" t="s">
        <v>28</v>
      </c>
      <c r="C9" s="8" t="s">
        <v>15</v>
      </c>
      <c r="D9" s="8" t="s">
        <v>24</v>
      </c>
      <c r="E9" s="12"/>
      <c r="F9" s="8" t="s">
        <v>29</v>
      </c>
      <c r="G9" s="9">
        <v>74.57</v>
      </c>
      <c r="H9" s="9">
        <f t="shared" si="0"/>
        <v>37.285</v>
      </c>
      <c r="I9" s="15">
        <v>73</v>
      </c>
      <c r="J9" s="9">
        <f t="shared" si="1"/>
        <v>36.5</v>
      </c>
      <c r="K9" s="9">
        <f t="shared" si="2"/>
        <v>73.785</v>
      </c>
      <c r="L9" s="8"/>
    </row>
    <row r="10" s="1" customFormat="1" ht="31" customHeight="1" spans="1:12">
      <c r="A10" s="8">
        <v>7</v>
      </c>
      <c r="B10" s="8" t="s">
        <v>30</v>
      </c>
      <c r="C10" s="8" t="s">
        <v>15</v>
      </c>
      <c r="D10" s="8" t="s">
        <v>31</v>
      </c>
      <c r="E10" s="10">
        <v>2</v>
      </c>
      <c r="F10" s="8" t="s">
        <v>32</v>
      </c>
      <c r="G10" s="9">
        <v>80.57</v>
      </c>
      <c r="H10" s="9">
        <f t="shared" si="0"/>
        <v>40.285</v>
      </c>
      <c r="I10" s="15">
        <v>79.4</v>
      </c>
      <c r="J10" s="9">
        <f t="shared" si="1"/>
        <v>39.7</v>
      </c>
      <c r="K10" s="9">
        <f t="shared" si="2"/>
        <v>79.985</v>
      </c>
      <c r="L10" s="8"/>
    </row>
    <row r="11" s="1" customFormat="1" ht="31" customHeight="1" spans="1:12">
      <c r="A11" s="8">
        <v>8</v>
      </c>
      <c r="B11" s="8" t="s">
        <v>33</v>
      </c>
      <c r="C11" s="8" t="s">
        <v>15</v>
      </c>
      <c r="D11" s="8" t="s">
        <v>31</v>
      </c>
      <c r="E11" s="11"/>
      <c r="F11" s="8" t="s">
        <v>34</v>
      </c>
      <c r="G11" s="9">
        <v>80.65</v>
      </c>
      <c r="H11" s="9">
        <f t="shared" si="0"/>
        <v>40.325</v>
      </c>
      <c r="I11" s="15">
        <v>74</v>
      </c>
      <c r="J11" s="9">
        <f t="shared" si="1"/>
        <v>37</v>
      </c>
      <c r="K11" s="9">
        <f t="shared" si="2"/>
        <v>77.325</v>
      </c>
      <c r="L11" s="8"/>
    </row>
    <row r="12" s="1" customFormat="1" ht="31" customHeight="1" spans="1:12">
      <c r="A12" s="8">
        <v>9</v>
      </c>
      <c r="B12" s="8" t="s">
        <v>35</v>
      </c>
      <c r="C12" s="8" t="s">
        <v>15</v>
      </c>
      <c r="D12" s="8" t="s">
        <v>31</v>
      </c>
      <c r="E12" s="11"/>
      <c r="F12" s="8" t="s">
        <v>36</v>
      </c>
      <c r="G12" s="9">
        <v>79.75</v>
      </c>
      <c r="H12" s="9">
        <f t="shared" si="0"/>
        <v>39.875</v>
      </c>
      <c r="I12" s="15">
        <v>74.8</v>
      </c>
      <c r="J12" s="9">
        <f t="shared" si="1"/>
        <v>37.4</v>
      </c>
      <c r="K12" s="9">
        <f t="shared" si="2"/>
        <v>77.275</v>
      </c>
      <c r="L12" s="8"/>
    </row>
    <row r="13" s="1" customFormat="1" ht="31" customHeight="1" spans="1:12">
      <c r="A13" s="8">
        <v>10</v>
      </c>
      <c r="B13" s="8" t="s">
        <v>37</v>
      </c>
      <c r="C13" s="8" t="s">
        <v>15</v>
      </c>
      <c r="D13" s="8" t="s">
        <v>31</v>
      </c>
      <c r="E13" s="11"/>
      <c r="F13" s="8" t="s">
        <v>38</v>
      </c>
      <c r="G13" s="9">
        <v>76.33</v>
      </c>
      <c r="H13" s="9">
        <f t="shared" si="0"/>
        <v>38.165</v>
      </c>
      <c r="I13" s="15">
        <v>73.8</v>
      </c>
      <c r="J13" s="9">
        <f t="shared" si="1"/>
        <v>36.9</v>
      </c>
      <c r="K13" s="9">
        <f t="shared" si="2"/>
        <v>75.065</v>
      </c>
      <c r="L13" s="8"/>
    </row>
    <row r="14" s="1" customFormat="1" ht="31" customHeight="1" spans="1:12">
      <c r="A14" s="8">
        <v>11</v>
      </c>
      <c r="B14" s="8" t="s">
        <v>39</v>
      </c>
      <c r="C14" s="8" t="s">
        <v>15</v>
      </c>
      <c r="D14" s="8" t="s">
        <v>31</v>
      </c>
      <c r="E14" s="11"/>
      <c r="F14" s="8" t="s">
        <v>40</v>
      </c>
      <c r="G14" s="9">
        <v>79.15</v>
      </c>
      <c r="H14" s="9">
        <f t="shared" si="0"/>
        <v>39.575</v>
      </c>
      <c r="I14" s="15">
        <v>70.6</v>
      </c>
      <c r="J14" s="9">
        <f t="shared" si="1"/>
        <v>35.3</v>
      </c>
      <c r="K14" s="9">
        <f t="shared" si="2"/>
        <v>74.875</v>
      </c>
      <c r="L14" s="8"/>
    </row>
    <row r="15" s="1" customFormat="1" ht="31" customHeight="1" spans="1:12">
      <c r="A15" s="8">
        <v>12</v>
      </c>
      <c r="B15" s="8" t="s">
        <v>41</v>
      </c>
      <c r="C15" s="8" t="s">
        <v>15</v>
      </c>
      <c r="D15" s="8" t="s">
        <v>31</v>
      </c>
      <c r="E15" s="12"/>
      <c r="F15" s="8" t="s">
        <v>42</v>
      </c>
      <c r="G15" s="13">
        <v>77.93</v>
      </c>
      <c r="H15" s="9">
        <f t="shared" si="0"/>
        <v>38.965</v>
      </c>
      <c r="I15" s="15">
        <v>0</v>
      </c>
      <c r="J15" s="9">
        <f t="shared" si="1"/>
        <v>0</v>
      </c>
      <c r="K15" s="9">
        <f t="shared" ref="K15:K26" si="3">H15+J15</f>
        <v>38.965</v>
      </c>
      <c r="L15" s="8"/>
    </row>
    <row r="16" s="1" customFormat="1" ht="31" customHeight="1" spans="1:12">
      <c r="A16" s="8">
        <v>13</v>
      </c>
      <c r="B16" s="8" t="s">
        <v>43</v>
      </c>
      <c r="C16" s="8" t="s">
        <v>15</v>
      </c>
      <c r="D16" s="8" t="s">
        <v>44</v>
      </c>
      <c r="E16" s="10">
        <v>1</v>
      </c>
      <c r="F16" s="8" t="s">
        <v>45</v>
      </c>
      <c r="G16" s="9">
        <v>82.91</v>
      </c>
      <c r="H16" s="9">
        <f t="shared" si="0"/>
        <v>41.455</v>
      </c>
      <c r="I16" s="15">
        <v>80.6</v>
      </c>
      <c r="J16" s="9">
        <f t="shared" si="1"/>
        <v>40.3</v>
      </c>
      <c r="K16" s="9">
        <f t="shared" si="3"/>
        <v>81.755</v>
      </c>
      <c r="L16" s="8"/>
    </row>
    <row r="17" s="1" customFormat="1" ht="31" customHeight="1" spans="1:12">
      <c r="A17" s="8">
        <v>14</v>
      </c>
      <c r="B17" s="8" t="s">
        <v>46</v>
      </c>
      <c r="C17" s="8" t="s">
        <v>15</v>
      </c>
      <c r="D17" s="8" t="s">
        <v>44</v>
      </c>
      <c r="E17" s="11"/>
      <c r="F17" s="8" t="s">
        <v>47</v>
      </c>
      <c r="G17" s="9">
        <v>85.71</v>
      </c>
      <c r="H17" s="9">
        <f t="shared" si="0"/>
        <v>42.855</v>
      </c>
      <c r="I17" s="15">
        <v>75.2</v>
      </c>
      <c r="J17" s="9">
        <f t="shared" si="1"/>
        <v>37.6</v>
      </c>
      <c r="K17" s="9">
        <f t="shared" si="3"/>
        <v>80.455</v>
      </c>
      <c r="L17" s="8"/>
    </row>
    <row r="18" s="1" customFormat="1" ht="31" customHeight="1" spans="1:12">
      <c r="A18" s="8">
        <v>15</v>
      </c>
      <c r="B18" s="8" t="s">
        <v>48</v>
      </c>
      <c r="C18" s="8" t="s">
        <v>15</v>
      </c>
      <c r="D18" s="8" t="s">
        <v>44</v>
      </c>
      <c r="E18" s="12"/>
      <c r="F18" s="8" t="s">
        <v>49</v>
      </c>
      <c r="G18" s="9">
        <v>82.85</v>
      </c>
      <c r="H18" s="9">
        <f t="shared" si="0"/>
        <v>41.425</v>
      </c>
      <c r="I18" s="15">
        <v>72.6</v>
      </c>
      <c r="J18" s="9">
        <f t="shared" si="1"/>
        <v>36.3</v>
      </c>
      <c r="K18" s="9">
        <f t="shared" si="3"/>
        <v>77.725</v>
      </c>
      <c r="L18" s="8"/>
    </row>
    <row r="19" s="1" customFormat="1" ht="31" customHeight="1" spans="1:12">
      <c r="A19" s="8">
        <v>16</v>
      </c>
      <c r="B19" s="8" t="s">
        <v>50</v>
      </c>
      <c r="C19" s="8" t="s">
        <v>15</v>
      </c>
      <c r="D19" s="8" t="s">
        <v>51</v>
      </c>
      <c r="E19" s="10">
        <v>2</v>
      </c>
      <c r="F19" s="8" t="s">
        <v>52</v>
      </c>
      <c r="G19" s="9">
        <v>84.64</v>
      </c>
      <c r="H19" s="9">
        <f t="shared" si="0"/>
        <v>42.32</v>
      </c>
      <c r="I19" s="15">
        <v>74.2</v>
      </c>
      <c r="J19" s="9">
        <f t="shared" si="1"/>
        <v>37.1</v>
      </c>
      <c r="K19" s="9">
        <f t="shared" si="3"/>
        <v>79.42</v>
      </c>
      <c r="L19" s="8"/>
    </row>
    <row r="20" s="1" customFormat="1" ht="31" customHeight="1" spans="1:12">
      <c r="A20" s="8">
        <v>17</v>
      </c>
      <c r="B20" s="8" t="s">
        <v>53</v>
      </c>
      <c r="C20" s="8" t="s">
        <v>15</v>
      </c>
      <c r="D20" s="8" t="s">
        <v>51</v>
      </c>
      <c r="E20" s="11"/>
      <c r="F20" s="8" t="s">
        <v>54</v>
      </c>
      <c r="G20" s="9">
        <v>76.19</v>
      </c>
      <c r="H20" s="9">
        <f t="shared" si="0"/>
        <v>38.095</v>
      </c>
      <c r="I20" s="15">
        <v>76</v>
      </c>
      <c r="J20" s="9">
        <f t="shared" si="1"/>
        <v>38</v>
      </c>
      <c r="K20" s="9">
        <f t="shared" si="3"/>
        <v>76.095</v>
      </c>
      <c r="L20" s="8"/>
    </row>
    <row r="21" s="1" customFormat="1" ht="31" customHeight="1" spans="1:12">
      <c r="A21" s="8">
        <v>18</v>
      </c>
      <c r="B21" s="8" t="s">
        <v>55</v>
      </c>
      <c r="C21" s="8" t="s">
        <v>15</v>
      </c>
      <c r="D21" s="8" t="s">
        <v>51</v>
      </c>
      <c r="E21" s="11"/>
      <c r="F21" s="8" t="s">
        <v>56</v>
      </c>
      <c r="G21" s="9">
        <v>76.31</v>
      </c>
      <c r="H21" s="9">
        <f t="shared" si="0"/>
        <v>38.155</v>
      </c>
      <c r="I21" s="15">
        <v>74.8</v>
      </c>
      <c r="J21" s="9">
        <f t="shared" si="1"/>
        <v>37.4</v>
      </c>
      <c r="K21" s="9">
        <f t="shared" si="3"/>
        <v>75.555</v>
      </c>
      <c r="L21" s="8"/>
    </row>
    <row r="22" s="1" customFormat="1" ht="31" customHeight="1" spans="1:12">
      <c r="A22" s="8">
        <v>19</v>
      </c>
      <c r="B22" s="8" t="s">
        <v>57</v>
      </c>
      <c r="C22" s="8" t="s">
        <v>15</v>
      </c>
      <c r="D22" s="8" t="s">
        <v>51</v>
      </c>
      <c r="E22" s="11"/>
      <c r="F22" s="8" t="s">
        <v>58</v>
      </c>
      <c r="G22" s="9">
        <v>74.31</v>
      </c>
      <c r="H22" s="9">
        <f t="shared" si="0"/>
        <v>37.155</v>
      </c>
      <c r="I22" s="15">
        <v>76.6</v>
      </c>
      <c r="J22" s="9">
        <f t="shared" si="1"/>
        <v>38.3</v>
      </c>
      <c r="K22" s="9">
        <f t="shared" si="3"/>
        <v>75.455</v>
      </c>
      <c r="L22" s="8"/>
    </row>
    <row r="23" s="1" customFormat="1" ht="31" customHeight="1" spans="1:12">
      <c r="A23" s="8">
        <v>20</v>
      </c>
      <c r="B23" s="8" t="s">
        <v>59</v>
      </c>
      <c r="C23" s="8" t="s">
        <v>15</v>
      </c>
      <c r="D23" s="8" t="s">
        <v>51</v>
      </c>
      <c r="E23" s="11"/>
      <c r="F23" s="8" t="s">
        <v>60</v>
      </c>
      <c r="G23" s="9">
        <v>74.87</v>
      </c>
      <c r="H23" s="9">
        <f t="shared" si="0"/>
        <v>37.435</v>
      </c>
      <c r="I23" s="15">
        <v>72.4</v>
      </c>
      <c r="J23" s="9">
        <f t="shared" si="1"/>
        <v>36.2</v>
      </c>
      <c r="K23" s="9">
        <f t="shared" si="3"/>
        <v>73.635</v>
      </c>
      <c r="L23" s="8"/>
    </row>
    <row r="24" s="1" customFormat="1" ht="31" customHeight="1" spans="1:12">
      <c r="A24" s="8">
        <v>21</v>
      </c>
      <c r="B24" s="8" t="s">
        <v>61</v>
      </c>
      <c r="C24" s="8" t="s">
        <v>15</v>
      </c>
      <c r="D24" s="8" t="s">
        <v>51</v>
      </c>
      <c r="E24" s="11"/>
      <c r="F24" s="8" t="s">
        <v>62</v>
      </c>
      <c r="G24" s="9">
        <v>72.78</v>
      </c>
      <c r="H24" s="9">
        <f t="shared" si="0"/>
        <v>36.39</v>
      </c>
      <c r="I24" s="15">
        <v>72.8</v>
      </c>
      <c r="J24" s="9">
        <f t="shared" si="1"/>
        <v>36.4</v>
      </c>
      <c r="K24" s="9">
        <f t="shared" si="3"/>
        <v>72.79</v>
      </c>
      <c r="L24" s="8"/>
    </row>
    <row r="25" s="1" customFormat="1" ht="31" customHeight="1" spans="1:12">
      <c r="A25" s="8">
        <v>22</v>
      </c>
      <c r="B25" s="8" t="s">
        <v>63</v>
      </c>
      <c r="C25" s="8" t="s">
        <v>15</v>
      </c>
      <c r="D25" s="8" t="s">
        <v>51</v>
      </c>
      <c r="E25" s="11"/>
      <c r="F25" s="8" t="s">
        <v>64</v>
      </c>
      <c r="G25" s="9">
        <v>72.79</v>
      </c>
      <c r="H25" s="9">
        <f t="shared" si="0"/>
        <v>36.395</v>
      </c>
      <c r="I25" s="15">
        <v>71.8</v>
      </c>
      <c r="J25" s="9">
        <f t="shared" si="1"/>
        <v>35.9</v>
      </c>
      <c r="K25" s="9">
        <f t="shared" si="3"/>
        <v>72.295</v>
      </c>
      <c r="L25" s="8"/>
    </row>
    <row r="26" s="1" customFormat="1" ht="31" customHeight="1" spans="1:12">
      <c r="A26" s="8">
        <v>23</v>
      </c>
      <c r="B26" s="8" t="s">
        <v>65</v>
      </c>
      <c r="C26" s="8" t="s">
        <v>15</v>
      </c>
      <c r="D26" s="8" t="s">
        <v>51</v>
      </c>
      <c r="E26" s="12"/>
      <c r="F26" s="8" t="s">
        <v>66</v>
      </c>
      <c r="G26" s="9">
        <v>74.47</v>
      </c>
      <c r="H26" s="9">
        <f t="shared" si="0"/>
        <v>37.235</v>
      </c>
      <c r="I26" s="15">
        <v>63.2</v>
      </c>
      <c r="J26" s="9">
        <f t="shared" si="1"/>
        <v>31.6</v>
      </c>
      <c r="K26" s="9">
        <f t="shared" si="3"/>
        <v>68.835</v>
      </c>
      <c r="L26" s="8"/>
    </row>
  </sheetData>
  <sortState ref="A19:M26">
    <sortCondition ref="K19:K26" descending="1"/>
  </sortState>
  <mergeCells count="7">
    <mergeCell ref="A1:C1"/>
    <mergeCell ref="A2:L2"/>
    <mergeCell ref="E4:E6"/>
    <mergeCell ref="E7:E9"/>
    <mergeCell ref="E10:E15"/>
    <mergeCell ref="E16:E18"/>
    <mergeCell ref="E19:E26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2020-12-19T06:11:00Z</dcterms:created>
  <dcterms:modified xsi:type="dcterms:W3CDTF">2025-07-08T02:32:35Z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CB1FBC4B33C945EBBF8EB16A2704B61F_13</vt:lpwstr>
  </property>
</Properties>
</file>