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终表" sheetId="2" r:id="rId1"/>
  </sheets>
  <definedNames>
    <definedName name="_xlnm._FilterDatabase" localSheetId="0" hidden="1">最终表!$A$3:$L$13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<sst xmlns="http://schemas.openxmlformats.org/spreadsheetml/2006/main" count="112" uniqueCount="71">
  <si>
    <t>附件6：</t>
  </si>
  <si>
    <t xml:space="preserve">贵阳市妇幼保健院2025年公开招聘事业单位工作人员笔试、面试总成绩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</si>
  <si>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</si>
  <si>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</si>
  <si>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</si>
  <si>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</si>
  <si>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</si>
  <si>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</si>
  <si>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</si>
  <si>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</si>
  <si>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</si>
  <si>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</si>
  <si>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</si>
  <si>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</si>
  <si>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王棚</t>
  </si>
  <si>
    <t>2025107贵阳市妇幼保健院</t>
  </si>
  <si>
    <t>01儿童消化科医师</t>
  </si>
  <si>
    <t>2507010107709</t>
  </si>
  <si>
    <t>赵春艳</t>
  </si>
  <si>
    <t>2507010107706</t>
  </si>
  <si>
    <t>面试缺考</t>
  </si>
  <si>
    <t>黄家豪</t>
  </si>
  <si>
    <t>2507010107720</t>
  </si>
  <si>
    <t>杨红玲</t>
  </si>
  <si>
    <t>02儿童呼吸科医师</t>
  </si>
  <si>
    <t>2507010107928</t>
  </si>
  <si>
    <t>刘叶</t>
  </si>
  <si>
    <t>2507010107812</t>
  </si>
  <si>
    <t>饶兰云</t>
  </si>
  <si>
    <t>2507010107809</t>
  </si>
  <si>
    <t>杨唯曦</t>
  </si>
  <si>
    <t>03乳腺甲状腺科中医医师</t>
  </si>
  <si>
    <t>2507020108102</t>
  </si>
  <si>
    <t>刘朋</t>
  </si>
  <si>
    <t>2507020108101</t>
  </si>
  <si>
    <t>曾敏</t>
  </si>
  <si>
    <t>2507020108103</t>
  </si>
  <si>
    <t>吴倩梅</t>
  </si>
  <si>
    <t>04新生儿科医师</t>
  </si>
  <si>
    <t>2507010107907</t>
  </si>
  <si>
    <t>段娇</t>
  </si>
  <si>
    <t>2507010107910</t>
  </si>
  <si>
    <t>李雪梅</t>
  </si>
  <si>
    <t>2507010107904</t>
  </si>
  <si>
    <t>彭光英</t>
  </si>
  <si>
    <t>05儿童血液科医师</t>
  </si>
  <si>
    <t>2507010107919</t>
  </si>
  <si>
    <t>李泳江</t>
  </si>
  <si>
    <t>2507010107927</t>
  </si>
  <si>
    <t>管志琦</t>
  </si>
  <si>
    <t>2507010107922</t>
  </si>
  <si>
    <t>周红蕾</t>
  </si>
  <si>
    <t>06儿童康复科医师</t>
  </si>
  <si>
    <t>2507010108021</t>
  </si>
  <si>
    <t>卢燕娜</t>
  </si>
  <si>
    <t>2507010108011</t>
  </si>
  <si>
    <t>熊信梅</t>
  </si>
  <si>
    <t>2507010108025</t>
  </si>
  <si>
    <t>任优优</t>
  </si>
  <si>
    <t>07新生儿科护士</t>
  </si>
  <si>
    <t>2507030108226</t>
  </si>
  <si>
    <t>白雪</t>
  </si>
  <si>
    <t>2507030108220</t>
  </si>
  <si>
    <t>冯兴</t>
  </si>
  <si>
    <t>2507030108114</t>
  </si>
  <si>
    <t>张周周</t>
  </si>
  <si>
    <t>2507030108210</t>
  </si>
  <si>
    <t>何莉</t>
  </si>
  <si>
    <t>2507030108207</t>
  </si>
  <si>
    <t>李正菊</t>
  </si>
  <si>
    <t>2507030108228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</si>
</sst>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Q10" sqref="Q10"/>
    </sheetView>
  </sheetViews>
  <sheetFormatPr defaultColWidth="9" defaultRowHeight="13.5"/>
  <cols>
    <col min="1" max="1" width="4.75" style="2" customWidth="1"/>
    <col min="3" max="3" width="25.625" customWidth="1"/>
    <col min="4" max="4" width="25" customWidth="1"/>
    <col min="5" max="5" width="4.75" style="2" customWidth="1"/>
    <col min="6" max="6" width="18.625" customWidth="1"/>
    <col min="7" max="7" width="9" style="3"/>
    <col min="8" max="8" width="10.5" style="3" customWidth="1"/>
    <col min="9" max="11" width="9" style="3"/>
    <col min="12" max="12" width="9.75" customWidth="1"/>
  </cols>
  <sheetData>
    <row r="1" ht="18.75" spans="1:3">
      <c r="A1" s="4" t="s">
        <v>0</v>
      </c>
      <c r="B1" s="4"/>
      <c r="C1" s="4"/>
    </row>
    <row r="2" ht="20.25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s="1" customFormat="1" ht="20" customHeight="1" spans="1:12">
      <c r="A4" s="9">
        <v>1</v>
      </c>
      <c r="B4" s="10" t="s">
        <v>14</v>
      </c>
      <c r="C4" s="7" t="s">
        <v>15</v>
      </c>
      <c r="D4" s="10" t="s">
        <v>16</v>
      </c>
      <c r="E4" s="11">
        <v>1</v>
      </c>
      <c r="F4" s="10" t="s">
        <v>17</v>
      </c>
      <c r="G4" s="12">
        <v>75.63</v>
      </c>
      <c r="H4" s="13">
        <f>G4*0.5</f>
        <v>37.815</v>
      </c>
      <c r="I4" s="20">
        <v>82.8</v>
      </c>
      <c r="J4" s="13">
        <f>I4*0.5</f>
        <v>41.4</v>
      </c>
      <c r="K4" s="13">
        <f>H4+J4</f>
        <v>79.215</v>
      </c>
      <c r="L4" s="7"/>
    </row>
    <row r="5" s="1" customFormat="1" ht="20" customHeight="1" spans="1:12">
      <c r="A5" s="9">
        <v>2</v>
      </c>
      <c r="B5" s="10" t="s">
        <v>18</v>
      </c>
      <c r="C5" s="7" t="s">
        <v>15</v>
      </c>
      <c r="D5" s="10" t="s">
        <v>16</v>
      </c>
      <c r="E5" s="14"/>
      <c r="F5" s="10" t="s">
        <v>19</v>
      </c>
      <c r="G5" s="12">
        <v>75.67</v>
      </c>
      <c r="H5" s="13">
        <f t="shared" ref="H5:H27" si="0">G5*0.5</f>
        <v>37.835</v>
      </c>
      <c r="I5" s="20">
        <v>0</v>
      </c>
      <c r="J5" s="21">
        <v>0</v>
      </c>
      <c r="K5" s="13">
        <v>37.84</v>
      </c>
      <c r="L5" s="7" t="s">
        <v>20</v>
      </c>
    </row>
    <row r="6" s="1" customFormat="1" ht="20" customHeight="1" spans="1:12">
      <c r="A6" s="9">
        <v>3</v>
      </c>
      <c r="B6" s="10" t="s">
        <v>21</v>
      </c>
      <c r="C6" s="7" t="s">
        <v>15</v>
      </c>
      <c r="D6" s="10" t="s">
        <v>16</v>
      </c>
      <c r="E6" s="15"/>
      <c r="F6" s="10" t="s">
        <v>22</v>
      </c>
      <c r="G6" s="12">
        <v>71.06</v>
      </c>
      <c r="H6" s="13">
        <f t="shared" si="0"/>
        <v>35.53</v>
      </c>
      <c r="I6" s="22">
        <v>0</v>
      </c>
      <c r="J6" s="21">
        <v>0</v>
      </c>
      <c r="K6" s="13">
        <v>35.53</v>
      </c>
      <c r="L6" s="7" t="s">
        <v>20</v>
      </c>
    </row>
    <row r="7" s="1" customFormat="1" ht="20" customHeight="1" spans="1:12">
      <c r="A7" s="9">
        <v>4</v>
      </c>
      <c r="B7" s="10" t="s">
        <v>23</v>
      </c>
      <c r="C7" s="7" t="s">
        <v>15</v>
      </c>
      <c r="D7" s="10" t="s">
        <v>24</v>
      </c>
      <c r="E7" s="11">
        <v>1</v>
      </c>
      <c r="F7" s="10" t="s">
        <v>25</v>
      </c>
      <c r="G7" s="12">
        <v>78.61</v>
      </c>
      <c r="H7" s="13">
        <f t="shared" si="0"/>
        <v>39.305</v>
      </c>
      <c r="I7" s="22">
        <v>81.8</v>
      </c>
      <c r="J7" s="13">
        <f t="shared" ref="J7:J27" si="1">I7*0.5</f>
        <v>40.9</v>
      </c>
      <c r="K7" s="13">
        <f t="shared" ref="K7:K27" si="2">H7+J7</f>
        <v>80.205</v>
      </c>
      <c r="L7" s="7"/>
    </row>
    <row r="8" s="1" customFormat="1" ht="20" customHeight="1" spans="1:12">
      <c r="A8" s="9">
        <v>5</v>
      </c>
      <c r="B8" s="10" t="s">
        <v>26</v>
      </c>
      <c r="C8" s="7" t="s">
        <v>15</v>
      </c>
      <c r="D8" s="10" t="s">
        <v>24</v>
      </c>
      <c r="E8" s="14"/>
      <c r="F8" s="10" t="s">
        <v>27</v>
      </c>
      <c r="G8" s="12">
        <v>78.72</v>
      </c>
      <c r="H8" s="13">
        <f t="shared" si="0"/>
        <v>39.36</v>
      </c>
      <c r="I8" s="23">
        <v>79</v>
      </c>
      <c r="J8" s="13">
        <f t="shared" si="1"/>
        <v>39.5</v>
      </c>
      <c r="K8" s="13">
        <f t="shared" si="2"/>
        <v>78.86</v>
      </c>
      <c r="L8" s="7"/>
    </row>
    <row r="9" s="1" customFormat="1" ht="20" customHeight="1" spans="1:12">
      <c r="A9" s="9">
        <v>6</v>
      </c>
      <c r="B9" s="10" t="s">
        <v>28</v>
      </c>
      <c r="C9" s="7" t="s">
        <v>15</v>
      </c>
      <c r="D9" s="10" t="s">
        <v>24</v>
      </c>
      <c r="E9" s="15"/>
      <c r="F9" s="10" t="s">
        <v>29</v>
      </c>
      <c r="G9" s="12">
        <v>76.49</v>
      </c>
      <c r="H9" s="13">
        <f t="shared" si="0"/>
        <v>38.245</v>
      </c>
      <c r="I9" s="22">
        <v>79.8</v>
      </c>
      <c r="J9" s="13">
        <f t="shared" si="1"/>
        <v>39.9</v>
      </c>
      <c r="K9" s="13">
        <f t="shared" si="2"/>
        <v>78.145</v>
      </c>
      <c r="L9" s="7"/>
    </row>
    <row r="10" s="1" customFormat="1" ht="20" customHeight="1" spans="1:12">
      <c r="A10" s="9">
        <v>7</v>
      </c>
      <c r="B10" s="10" t="s">
        <v>30</v>
      </c>
      <c r="C10" s="7" t="s">
        <v>15</v>
      </c>
      <c r="D10" s="10" t="s">
        <v>31</v>
      </c>
      <c r="E10" s="11">
        <v>1</v>
      </c>
      <c r="F10" s="10" t="s">
        <v>32</v>
      </c>
      <c r="G10" s="12">
        <v>72.64</v>
      </c>
      <c r="H10" s="13">
        <f t="shared" si="0"/>
        <v>36.32</v>
      </c>
      <c r="I10" s="22">
        <v>81.8</v>
      </c>
      <c r="J10" s="13">
        <f t="shared" si="1"/>
        <v>40.9</v>
      </c>
      <c r="K10" s="13">
        <f t="shared" si="2"/>
        <v>77.22</v>
      </c>
      <c r="L10" s="7"/>
    </row>
    <row r="11" s="1" customFormat="1" ht="20" customHeight="1" spans="1:12">
      <c r="A11" s="9">
        <v>8</v>
      </c>
      <c r="B11" s="10" t="s">
        <v>33</v>
      </c>
      <c r="C11" s="7" t="s">
        <v>15</v>
      </c>
      <c r="D11" s="10" t="s">
        <v>31</v>
      </c>
      <c r="E11" s="14"/>
      <c r="F11" s="10" t="s">
        <v>34</v>
      </c>
      <c r="G11" s="12">
        <v>68.88</v>
      </c>
      <c r="H11" s="13">
        <f t="shared" si="0"/>
        <v>34.44</v>
      </c>
      <c r="I11" s="23">
        <v>80</v>
      </c>
      <c r="J11" s="13">
        <f t="shared" si="1"/>
        <v>40</v>
      </c>
      <c r="K11" s="13">
        <f t="shared" si="2"/>
        <v>74.44</v>
      </c>
      <c r="L11" s="7"/>
    </row>
    <row r="12" s="1" customFormat="1" ht="20" customHeight="1" spans="1:12">
      <c r="A12" s="9">
        <v>9</v>
      </c>
      <c r="B12" s="10" t="s">
        <v>35</v>
      </c>
      <c r="C12" s="7" t="s">
        <v>15</v>
      </c>
      <c r="D12" s="10" t="s">
        <v>31</v>
      </c>
      <c r="E12" s="15"/>
      <c r="F12" s="10" t="s">
        <v>36</v>
      </c>
      <c r="G12" s="12">
        <v>68.69</v>
      </c>
      <c r="H12" s="13">
        <f t="shared" si="0"/>
        <v>34.345</v>
      </c>
      <c r="I12" s="22">
        <v>79.2</v>
      </c>
      <c r="J12" s="13">
        <f t="shared" si="1"/>
        <v>39.6</v>
      </c>
      <c r="K12" s="13">
        <f t="shared" si="2"/>
        <v>73.945</v>
      </c>
      <c r="L12" s="7"/>
    </row>
    <row r="13" s="1" customFormat="1" ht="20" customHeight="1" spans="1:12">
      <c r="A13" s="9">
        <v>10</v>
      </c>
      <c r="B13" s="10" t="s">
        <v>37</v>
      </c>
      <c r="C13" s="7" t="s">
        <v>15</v>
      </c>
      <c r="D13" s="10" t="s">
        <v>38</v>
      </c>
      <c r="E13" s="11">
        <v>1</v>
      </c>
      <c r="F13" s="10" t="s">
        <v>39</v>
      </c>
      <c r="G13" s="12">
        <v>73.79</v>
      </c>
      <c r="H13" s="13">
        <f t="shared" si="0"/>
        <v>36.895</v>
      </c>
      <c r="I13" s="22">
        <v>83.4</v>
      </c>
      <c r="J13" s="13">
        <f t="shared" si="1"/>
        <v>41.7</v>
      </c>
      <c r="K13" s="13">
        <f t="shared" si="2"/>
        <v>78.595</v>
      </c>
      <c r="L13" s="7"/>
    </row>
    <row r="14" ht="20" customHeight="1" spans="1:12">
      <c r="A14" s="9">
        <v>11</v>
      </c>
      <c r="B14" s="16" t="s">
        <v>40</v>
      </c>
      <c r="C14" s="7" t="s">
        <v>15</v>
      </c>
      <c r="D14" s="16" t="s">
        <v>38</v>
      </c>
      <c r="E14" s="14"/>
      <c r="F14" s="16" t="s">
        <v>41</v>
      </c>
      <c r="G14" s="12">
        <v>69.8</v>
      </c>
      <c r="H14" s="13">
        <f t="shared" si="0"/>
        <v>34.9</v>
      </c>
      <c r="I14" s="22">
        <v>80.2</v>
      </c>
      <c r="J14" s="13">
        <f t="shared" si="1"/>
        <v>40.1</v>
      </c>
      <c r="K14" s="13">
        <f t="shared" si="2"/>
        <v>75</v>
      </c>
      <c r="L14" s="24"/>
    </row>
    <row r="15" ht="20" customHeight="1" spans="1:12">
      <c r="A15" s="9">
        <v>12</v>
      </c>
      <c r="B15" s="10" t="s">
        <v>42</v>
      </c>
      <c r="C15" s="7" t="s">
        <v>15</v>
      </c>
      <c r="D15" s="10" t="s">
        <v>38</v>
      </c>
      <c r="E15" s="15"/>
      <c r="F15" s="10" t="s">
        <v>43</v>
      </c>
      <c r="G15" s="12">
        <v>69.99</v>
      </c>
      <c r="H15" s="13">
        <f t="shared" si="0"/>
        <v>34.995</v>
      </c>
      <c r="I15" s="22">
        <v>77.8</v>
      </c>
      <c r="J15" s="13">
        <f t="shared" si="1"/>
        <v>38.9</v>
      </c>
      <c r="K15" s="13">
        <f t="shared" si="2"/>
        <v>73.895</v>
      </c>
      <c r="L15" s="24"/>
    </row>
    <row r="16" ht="20" customHeight="1" spans="1:12">
      <c r="A16" s="9">
        <v>13</v>
      </c>
      <c r="B16" s="16" t="s">
        <v>44</v>
      </c>
      <c r="C16" s="7" t="s">
        <v>15</v>
      </c>
      <c r="D16" s="16" t="s">
        <v>45</v>
      </c>
      <c r="E16" s="11">
        <v>1</v>
      </c>
      <c r="F16" s="16" t="s">
        <v>46</v>
      </c>
      <c r="G16" s="12">
        <v>67.01</v>
      </c>
      <c r="H16" s="13">
        <f t="shared" si="0"/>
        <v>33.505</v>
      </c>
      <c r="I16" s="22">
        <v>82.6</v>
      </c>
      <c r="J16" s="13">
        <f t="shared" si="1"/>
        <v>41.3</v>
      </c>
      <c r="K16" s="13">
        <f t="shared" si="2"/>
        <v>74.805</v>
      </c>
      <c r="L16" s="24"/>
    </row>
    <row r="17" ht="20" customHeight="1" spans="1:12">
      <c r="A17" s="9">
        <v>14</v>
      </c>
      <c r="B17" s="16" t="s">
        <v>47</v>
      </c>
      <c r="C17" s="7" t="s">
        <v>15</v>
      </c>
      <c r="D17" s="16" t="s">
        <v>45</v>
      </c>
      <c r="E17" s="14"/>
      <c r="F17" s="16" t="s">
        <v>48</v>
      </c>
      <c r="G17" s="12">
        <v>62.39</v>
      </c>
      <c r="H17" s="13">
        <f t="shared" si="0"/>
        <v>31.195</v>
      </c>
      <c r="I17" s="22">
        <v>81.6</v>
      </c>
      <c r="J17" s="13">
        <f t="shared" si="1"/>
        <v>40.8</v>
      </c>
      <c r="K17" s="13">
        <f t="shared" si="2"/>
        <v>71.995</v>
      </c>
      <c r="L17" s="24"/>
    </row>
    <row r="18" ht="20" customHeight="1" spans="1:12">
      <c r="A18" s="9">
        <v>15</v>
      </c>
      <c r="B18" s="16" t="s">
        <v>49</v>
      </c>
      <c r="C18" s="7" t="s">
        <v>15</v>
      </c>
      <c r="D18" s="16" t="s">
        <v>45</v>
      </c>
      <c r="E18" s="15"/>
      <c r="F18" s="16" t="s">
        <v>50</v>
      </c>
      <c r="G18" s="12">
        <v>62.1</v>
      </c>
      <c r="H18" s="13">
        <f t="shared" si="0"/>
        <v>31.05</v>
      </c>
      <c r="I18" s="22">
        <v>81.2</v>
      </c>
      <c r="J18" s="13">
        <f t="shared" si="1"/>
        <v>40.6</v>
      </c>
      <c r="K18" s="13">
        <f t="shared" si="2"/>
        <v>71.65</v>
      </c>
      <c r="L18" s="24"/>
    </row>
    <row r="19" ht="20" customHeight="1" spans="1:12">
      <c r="A19" s="9">
        <v>16</v>
      </c>
      <c r="B19" s="16" t="s">
        <v>51</v>
      </c>
      <c r="C19" s="7" t="s">
        <v>15</v>
      </c>
      <c r="D19" s="16" t="s">
        <v>52</v>
      </c>
      <c r="E19" s="11">
        <v>1</v>
      </c>
      <c r="F19" s="16" t="s">
        <v>53</v>
      </c>
      <c r="G19" s="12">
        <v>75.8</v>
      </c>
      <c r="H19" s="13">
        <f t="shared" si="0"/>
        <v>37.9</v>
      </c>
      <c r="I19" s="22">
        <v>83.4</v>
      </c>
      <c r="J19" s="13">
        <f t="shared" si="1"/>
        <v>41.7</v>
      </c>
      <c r="K19" s="13">
        <f t="shared" si="2"/>
        <v>79.6</v>
      </c>
      <c r="L19" s="24"/>
    </row>
    <row r="20" ht="20" customHeight="1" spans="1:12">
      <c r="A20" s="9">
        <v>17</v>
      </c>
      <c r="B20" s="16" t="s">
        <v>54</v>
      </c>
      <c r="C20" s="7" t="s">
        <v>15</v>
      </c>
      <c r="D20" s="16" t="s">
        <v>52</v>
      </c>
      <c r="E20" s="14"/>
      <c r="F20" s="16" t="s">
        <v>55</v>
      </c>
      <c r="G20" s="12">
        <v>71.11</v>
      </c>
      <c r="H20" s="13">
        <f t="shared" si="0"/>
        <v>35.555</v>
      </c>
      <c r="I20" s="22">
        <v>84.2</v>
      </c>
      <c r="J20" s="13">
        <f t="shared" si="1"/>
        <v>42.1</v>
      </c>
      <c r="K20" s="13">
        <f t="shared" si="2"/>
        <v>77.655</v>
      </c>
      <c r="L20" s="24"/>
    </row>
    <row r="21" ht="20" customHeight="1" spans="1:12">
      <c r="A21" s="9">
        <v>18</v>
      </c>
      <c r="B21" s="16" t="s">
        <v>56</v>
      </c>
      <c r="C21" s="7" t="s">
        <v>15</v>
      </c>
      <c r="D21" s="16" t="s">
        <v>52</v>
      </c>
      <c r="E21" s="15"/>
      <c r="F21" s="16" t="s">
        <v>57</v>
      </c>
      <c r="G21" s="12">
        <v>72.91</v>
      </c>
      <c r="H21" s="13">
        <f t="shared" si="0"/>
        <v>36.455</v>
      </c>
      <c r="I21" s="22">
        <v>74.2</v>
      </c>
      <c r="J21" s="13">
        <f t="shared" si="1"/>
        <v>37.1</v>
      </c>
      <c r="K21" s="13">
        <f t="shared" si="2"/>
        <v>73.555</v>
      </c>
      <c r="L21" s="24"/>
    </row>
    <row r="22" ht="20" customHeight="1" spans="1:12">
      <c r="A22" s="9">
        <v>19</v>
      </c>
      <c r="B22" s="16" t="s">
        <v>58</v>
      </c>
      <c r="C22" s="7" t="s">
        <v>15</v>
      </c>
      <c r="D22" s="16" t="s">
        <v>59</v>
      </c>
      <c r="E22" s="17">
        <v>2</v>
      </c>
      <c r="F22" s="16" t="s">
        <v>60</v>
      </c>
      <c r="G22" s="12">
        <v>74.99</v>
      </c>
      <c r="H22" s="13">
        <f t="shared" si="0"/>
        <v>37.495</v>
      </c>
      <c r="I22" s="22">
        <v>85.4</v>
      </c>
      <c r="J22" s="13">
        <f t="shared" si="1"/>
        <v>42.7</v>
      </c>
      <c r="K22" s="13">
        <f t="shared" si="2"/>
        <v>80.195</v>
      </c>
      <c r="L22" s="24"/>
    </row>
    <row r="23" ht="20" customHeight="1" spans="1:12">
      <c r="A23" s="9">
        <v>20</v>
      </c>
      <c r="B23" s="16" t="s">
        <v>61</v>
      </c>
      <c r="C23" s="7" t="s">
        <v>15</v>
      </c>
      <c r="D23" s="16" t="s">
        <v>59</v>
      </c>
      <c r="E23" s="18"/>
      <c r="F23" s="16" t="s">
        <v>62</v>
      </c>
      <c r="G23" s="12">
        <v>79.26</v>
      </c>
      <c r="H23" s="13">
        <f t="shared" si="0"/>
        <v>39.63</v>
      </c>
      <c r="I23" s="22">
        <v>76.8</v>
      </c>
      <c r="J23" s="13">
        <f t="shared" si="1"/>
        <v>38.4</v>
      </c>
      <c r="K23" s="13">
        <f t="shared" si="2"/>
        <v>78.03</v>
      </c>
      <c r="L23" s="24"/>
    </row>
    <row r="24" ht="20" customHeight="1" spans="1:12">
      <c r="A24" s="9">
        <v>21</v>
      </c>
      <c r="B24" s="16" t="s">
        <v>63</v>
      </c>
      <c r="C24" s="7" t="s">
        <v>15</v>
      </c>
      <c r="D24" s="16" t="s">
        <v>59</v>
      </c>
      <c r="E24" s="18"/>
      <c r="F24" s="16" t="s">
        <v>64</v>
      </c>
      <c r="G24" s="12">
        <v>76.48</v>
      </c>
      <c r="H24" s="13">
        <f t="shared" si="0"/>
        <v>38.24</v>
      </c>
      <c r="I24" s="23">
        <v>78</v>
      </c>
      <c r="J24" s="13">
        <f t="shared" si="1"/>
        <v>39</v>
      </c>
      <c r="K24" s="13">
        <f t="shared" si="2"/>
        <v>77.24</v>
      </c>
      <c r="L24" s="24"/>
    </row>
    <row r="25" ht="20" customHeight="1" spans="1:12">
      <c r="A25" s="9">
        <v>22</v>
      </c>
      <c r="B25" s="16" t="s">
        <v>65</v>
      </c>
      <c r="C25" s="7" t="s">
        <v>15</v>
      </c>
      <c r="D25" s="16" t="s">
        <v>59</v>
      </c>
      <c r="E25" s="18"/>
      <c r="F25" s="16" t="s">
        <v>66</v>
      </c>
      <c r="G25" s="12">
        <v>73.18</v>
      </c>
      <c r="H25" s="13">
        <f t="shared" si="0"/>
        <v>36.59</v>
      </c>
      <c r="I25" s="22">
        <v>78.4</v>
      </c>
      <c r="J25" s="13">
        <f t="shared" si="1"/>
        <v>39.2</v>
      </c>
      <c r="K25" s="13">
        <f t="shared" si="2"/>
        <v>75.79</v>
      </c>
      <c r="L25" s="24"/>
    </row>
    <row r="26" ht="20" customHeight="1" spans="1:12">
      <c r="A26" s="9">
        <v>23</v>
      </c>
      <c r="B26" s="16" t="s">
        <v>67</v>
      </c>
      <c r="C26" s="7" t="s">
        <v>15</v>
      </c>
      <c r="D26" s="16" t="s">
        <v>59</v>
      </c>
      <c r="E26" s="18"/>
      <c r="F26" s="16" t="s">
        <v>68</v>
      </c>
      <c r="G26" s="12">
        <v>75.92</v>
      </c>
      <c r="H26" s="13">
        <f t="shared" si="0"/>
        <v>37.96</v>
      </c>
      <c r="I26" s="22">
        <v>74.8</v>
      </c>
      <c r="J26" s="13">
        <f t="shared" si="1"/>
        <v>37.4</v>
      </c>
      <c r="K26" s="13">
        <f t="shared" si="2"/>
        <v>75.36</v>
      </c>
      <c r="L26" s="24"/>
    </row>
    <row r="27" ht="20" customHeight="1" spans="1:12">
      <c r="A27" s="9">
        <v>24</v>
      </c>
      <c r="B27" s="16" t="s">
        <v>69</v>
      </c>
      <c r="C27" s="7" t="s">
        <v>15</v>
      </c>
      <c r="D27" s="16" t="s">
        <v>59</v>
      </c>
      <c r="E27" s="19"/>
      <c r="F27" s="16" t="s">
        <v>70</v>
      </c>
      <c r="G27" s="12">
        <v>72.37</v>
      </c>
      <c r="H27" s="13">
        <f t="shared" si="0"/>
        <v>36.185</v>
      </c>
      <c r="I27" s="22">
        <v>71.6</v>
      </c>
      <c r="J27" s="13">
        <f t="shared" si="1"/>
        <v>35.8</v>
      </c>
      <c r="K27" s="13">
        <f t="shared" si="2"/>
        <v>71.985</v>
      </c>
      <c r="L27" s="24"/>
    </row>
  </sheetData>
  <sortState ref="A4:M27">
    <sortCondition ref="D4:D27"/>
    <sortCondition ref="K4:K27" descending="1"/>
  </sortState>
  <mergeCells count="9">
    <mergeCell ref="A1:C1"/>
    <mergeCell ref="A2:L2"/>
    <mergeCell ref="E4:E6"/>
    <mergeCell ref="E7:E9"/>
    <mergeCell ref="E10:E12"/>
    <mergeCell ref="E13:E15"/>
    <mergeCell ref="E16:E18"/>
    <mergeCell ref="E19:E21"/>
    <mergeCell ref="E22:E27"/>
  </mergeCells>
  <pageMargins left="0.432638888888889" right="0.393055555555556" top="0.66875" bottom="0.314583333333333" header="0.5" footer="0.196527777777778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2020-12-19T06:11:00Z</dcterms:created>
  <dcterms:modified xsi:type="dcterms:W3CDTF">2025-07-08T02:33:02Z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6665E77F10E247D5BBECB9D10A4BC736_13</vt:lpwstr>
  </property>
</Properties>
</file>