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Sheet1!$A$2:$M$5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<sst xmlns="http://schemas.openxmlformats.org/spreadsheetml/2006/main" count="35" uniqueCount="31">
  <si>
    <t>镇宁自治县参加贵州省2025年省校合作赴省外知名高校引才面试成绩及总成绩（第二批）</t>
  </si>
  <si>
    <t>序号</t>
  </si>
  <si>
    <t>姓名</t>
  </si>
  <si>
    <t>准考证号</t>
  </si>
  <si>
    <t>身份证号（后四位）</t>
  </si>
  <si>
    <t>报考单位名称及代码</t>
  </si>
  <si>
    <t>报考岗位名称及代码</t>
  </si>
  <si>
    <t>笔试成绩</t>
  </si>
  <si>
    <t>笔试
折算得分</t>
  </si>
  <si>
    <t>面试成绩</t>
  </si>
  <si>
    <t>面试
折算得分</t>
  </si>
  <si>
    <t>总成绩</t>
  </si>
  <si>
    <t>总排名</t>
  </si>
  <si>
    <t>备注</t>
  </si>
  <si>
    <t>1</t>
  </si>
  <si>
    <t>陈庚</t>
  </si>
  <si>
    <t>202512140001</t>
  </si>
  <si>
    <t>2498</t>
  </si>
  <si>
    <t>安顺市镇宁布依族苗族自治县六马镇农业农村综合服务中心</t>
  </si>
  <si>
    <t>01专业技术人员</t>
  </si>
  <si>
    <t>118.26</t>
  </si>
  <si>
    <t>2</t>
  </si>
  <si>
    <t>周贵琴</t>
  </si>
  <si>
    <t>202512140002</t>
  </si>
  <si>
    <t>3524</t>
  </si>
  <si>
    <t>112.91</t>
  </si>
  <si>
    <t>3</t>
  </si>
  <si>
    <t>周仟慧</t>
  </si>
  <si>
    <t>202512140003</t>
  </si>
  <si>
    <t>0428</t>
  </si>
  <si>
    <t>112.16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</si>
</sst>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[Red]\(0.00\)"/>
    <numFmt numFmtId="178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49" applyNumberForma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49" applyNumberForma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0" fillId="0" borderId="1" xfId="49" applyNumberFormat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abSelected="1" workbookViewId="0">
      <selection activeCell="F8" sqref="F8"/>
    </sheetView>
  </sheetViews>
  <sheetFormatPr defaultColWidth="9" defaultRowHeight="14.25" outlineLevelRow="4"/>
  <cols>
    <col min="1" max="1" width="6.875" style="1" customWidth="1"/>
    <col min="2" max="2" width="10.125" style="1" customWidth="1"/>
    <col min="3" max="3" width="15.75" style="1" customWidth="1"/>
    <col min="4" max="4" width="9.875" style="1" customWidth="1"/>
    <col min="5" max="5" width="20.75" style="1" customWidth="1"/>
    <col min="6" max="6" width="15.75" style="1" customWidth="1"/>
    <col min="7" max="7" width="9.75" style="1" customWidth="1"/>
    <col min="8" max="11" width="9.75" style="2" customWidth="1"/>
    <col min="12" max="12" width="9.75" style="3" customWidth="1"/>
    <col min="13" max="13" width="9.75" style="1" customWidth="1"/>
    <col min="14" max="16384" width="9" style="1"/>
  </cols>
  <sheetData>
    <row r="1" s="1" customFormat="1" ht="71" customHeight="1" spans="1:13">
      <c r="A1" s="4" t="s">
        <v>0</v>
      </c>
      <c r="B1" s="4"/>
      <c r="C1" s="4"/>
      <c r="D1" s="4"/>
      <c r="E1" s="4"/>
      <c r="F1" s="4"/>
      <c r="G1" s="4"/>
      <c r="H1" s="5"/>
      <c r="I1" s="5"/>
      <c r="J1" s="5"/>
      <c r="K1" s="5"/>
      <c r="L1" s="4"/>
      <c r="M1" s="4"/>
    </row>
    <row r="2" s="1" customFormat="1" ht="30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9" t="s">
        <v>9</v>
      </c>
      <c r="J2" s="8" t="s">
        <v>10</v>
      </c>
      <c r="K2" s="8" t="s">
        <v>11</v>
      </c>
      <c r="L2" s="10" t="s">
        <v>12</v>
      </c>
      <c r="M2" s="11" t="s">
        <v>13</v>
      </c>
    </row>
    <row r="3" s="1" customFormat="1" ht="36" spans="1:13">
      <c r="A3" s="12" t="s">
        <v>14</v>
      </c>
      <c r="B3" s="19" t="s">
        <v>15</v>
      </c>
      <c r="C3" s="14" t="s">
        <v>16</v>
      </c>
      <c r="D3" s="15" t="s">
        <v>17</v>
      </c>
      <c r="E3" s="20" t="s">
        <v>18</v>
      </c>
      <c r="F3" s="16" t="s">
        <v>19</v>
      </c>
      <c r="G3" s="14" t="s">
        <v>20</v>
      </c>
      <c r="H3" s="17">
        <f>G3/1.5*0.6</f>
        <v>47.304</v>
      </c>
      <c r="I3" s="17">
        <v>82.04</v>
      </c>
      <c r="J3" s="17">
        <f>I3*0.4</f>
        <v>32.816</v>
      </c>
      <c r="K3" s="17">
        <f>H3+J3</f>
        <v>80.12</v>
      </c>
      <c r="L3" s="18">
        <v>1</v>
      </c>
      <c r="M3" s="18"/>
    </row>
    <row r="4" s="1" customFormat="1" ht="36" spans="1:13">
      <c r="A4" s="12" t="s">
        <v>21</v>
      </c>
      <c r="B4" s="19" t="s">
        <v>22</v>
      </c>
      <c r="C4" s="14" t="s">
        <v>23</v>
      </c>
      <c r="D4" s="15" t="s">
        <v>24</v>
      </c>
      <c r="E4" s="20" t="s">
        <v>18</v>
      </c>
      <c r="F4" s="16" t="s">
        <v>19</v>
      </c>
      <c r="G4" s="14" t="s">
        <v>25</v>
      </c>
      <c r="H4" s="17">
        <f>G4/1.5*0.6</f>
        <v>45.164</v>
      </c>
      <c r="I4" s="17">
        <v>78.34</v>
      </c>
      <c r="J4" s="17">
        <f>I4*0.4</f>
        <v>31.336</v>
      </c>
      <c r="K4" s="17">
        <f>H4+J4</f>
        <v>76.5</v>
      </c>
      <c r="L4" s="18">
        <v>2</v>
      </c>
      <c r="M4" s="18"/>
    </row>
    <row r="5" s="1" customFormat="1" ht="36" spans="1:13">
      <c r="A5" s="12" t="s">
        <v>26</v>
      </c>
      <c r="B5" s="19" t="s">
        <v>27</v>
      </c>
      <c r="C5" s="14" t="s">
        <v>28</v>
      </c>
      <c r="D5" s="15" t="s">
        <v>29</v>
      </c>
      <c r="E5" s="20" t="s">
        <v>18</v>
      </c>
      <c r="F5" s="16" t="s">
        <v>19</v>
      </c>
      <c r="G5" s="14" t="s">
        <v>30</v>
      </c>
      <c r="H5" s="17">
        <f>G5/1.5*0.6</f>
        <v>44.864</v>
      </c>
      <c r="I5" s="17">
        <v>75.4</v>
      </c>
      <c r="J5" s="17">
        <f>I5*0.4</f>
        <v>30.16</v>
      </c>
      <c r="K5" s="17">
        <f>H5+J5</f>
        <v>75.024</v>
      </c>
      <c r="L5" s="18">
        <v>3</v>
      </c>
      <c r="M5" s="18"/>
    </row>
  </sheetData>
  <autoFilter xmlns:etc="http://www.wps.cn/officeDocument/2017/etCustomData" ref="A2:M5" etc:filterBottomFollowUsedRange="0">
    <extLst/>
  </autoFilter>
  <sortState ref="A3:M134">
    <sortCondition ref="E3:E134"/>
    <sortCondition ref="F3:F134"/>
    <sortCondition ref="K3:K134" descending="1"/>
  </sortState>
  <mergeCells count="1">
    <mergeCell ref="A1:M1"/>
  </mergeCells>
  <conditionalFormatting sqref="B3">
    <cfRule type="duplicateValues" dxfId="0" priority="12"/>
  </conditionalFormatting>
  <conditionalFormatting sqref="D3">
    <cfRule type="duplicateValues" dxfId="0" priority="9"/>
  </conditionalFormatting>
  <conditionalFormatting sqref="B4">
    <cfRule type="duplicateValues" dxfId="0" priority="5"/>
  </conditionalFormatting>
  <conditionalFormatting sqref="D4">
    <cfRule type="duplicateValues" dxfId="0" priority="4"/>
  </conditionalFormatting>
  <conditionalFormatting sqref="B5">
    <cfRule type="duplicateValues" dxfId="0" priority="2"/>
  </conditionalFormatting>
  <conditionalFormatting sqref="D5">
    <cfRule type="duplicateValues" dxfId="0" priority="1"/>
  </conditionalFormatting>
  <conditionalFormatting sqref="A3:A5">
    <cfRule type="duplicateValues" dxfId="0" priority="13"/>
  </conditionalFormatting>
  <pageMargins left="0.75" right="0.75" top="1" bottom="1" header="0.5" footer="0.5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Lwy</cp:lastModifiedBy>
  <dcterms:created xsi:type="dcterms:W3CDTF">2025-07-01T03:12:00Z</dcterms:created>
  <dcterms:modified xsi:type="dcterms:W3CDTF">2025-12-15T09:12:33Z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17DB2ECD29A74C6D82E106E2B3C32898_13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