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聘岗位表" sheetId="1" r:id="rId1"/>
    <sheet name="汇总" sheetId="2" state="hidden" r:id="rId2"/>
  </sheets>
  <definedNames>
    <definedName name="_xlnm._FilterDatabase" localSheetId="0" hidden="1">招聘岗位表!#REF!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<sst xmlns="http://schemas.openxmlformats.org/spreadsheetml/2006/main" count="99" uniqueCount="76">
  <si>
    <r>
      <rPr>
        <sz val="20"/>
        <rFont val="宋体"/>
        <charset val="134"/>
      </rPr>
      <t>附件：</t>
    </r>
    <r>
      <rPr>
        <sz val="20"/>
        <rFont val="Arial"/>
        <charset val="134"/>
      </rPr>
      <t>2</t>
    </r>
  </si>
  <si>
    <t>扎鲁特旗敦德诺尔露天煤业有限公司公开招聘工作人员岗位需求表</t>
  </si>
  <si>
    <t>单位名称:扎鲁特旗敦德诺尔露天煤业有限公司</t>
  </si>
  <si>
    <t>工作地点：敦德诺尔露天煤矿</t>
  </si>
  <si>
    <t>序号</t>
  </si>
  <si>
    <t>招聘职位</t>
  </si>
  <si>
    <t>职位简介</t>
  </si>
  <si>
    <t>招考
人数</t>
  </si>
  <si>
    <t>学历
要求</t>
  </si>
  <si>
    <t>专业要求</t>
  </si>
  <si>
    <t>其他条件</t>
  </si>
  <si>
    <t>备注</t>
  </si>
  <si>
    <t>大专</t>
  </si>
  <si>
    <t>本科以上</t>
  </si>
  <si>
    <t>研究生及以上</t>
  </si>
  <si>
    <t>专职安全生产管理人员</t>
  </si>
  <si>
    <t>熟悉安全生产各项规定，对煤矿的安全生产进行监督检查。协助制定项目安全生产管理制度、安全专项方案及事故应急预案。</t>
  </si>
  <si>
    <t>国民序列大专及以上学历</t>
  </si>
  <si>
    <t>测绘与地质工程技术、测绘工程技术、矿山安全技术与监察、安全技术管理、安全生产监测监控、矿山资源开发与管理、煤矿开采技术、矿井建设、综合机械化采煤、选煤技术、煤炭深加工与利用、煤质分析技术及相关专业</t>
  </si>
  <si>
    <t>测绘工程、地质工程、 煤及煤层气工程、资源勘查工程、 能源与资源工程、采矿工程、 地质学、矿物加工工程、安全工程及相关专业</t>
  </si>
  <si>
    <t xml:space="preserve">矿产普查与勘探、矿业工程、管理学、安全技术及工程等相关专业 </t>
  </si>
  <si>
    <t>1.年龄35周岁及以内；
2.有5年以上露天煤矿从业经历；
3.持有相关专业技术资格证书、学历证书。
4.持有煤矿安全专业中级注册安全工程师优先。
5.需提供社保等工作经验证明。</t>
  </si>
  <si>
    <t>专职边坡安全管理员</t>
  </si>
  <si>
    <t>1.熟练使用各种测绘仪器，如RTK、全站仪、水准仪等，并能布置水准监测网及相关监测内容。                                     2.熟悉煤矿地质灾害预测预报、防治水管理、数据管理等工作；
3.熟练使用CAD、CASS、MAPGIS、3DMine等绘图软件；
4.执行力强、团队协作和沟通能力强，能独立完成相关工作，适应露天煤矿工作环境；</t>
  </si>
  <si>
    <r>
      <rPr>
        <sz val="18"/>
        <rFont val="宋体"/>
        <charset val="134"/>
      </rPr>
      <t>工程地质勘查、水文与工程地质、矿山地质、岩土工程技术、煤田地质勘查、地球物理勘探技术、地质灾害调查与防治、环境地质工程、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钻探工程技术等地质类相关专业</t>
    </r>
  </si>
  <si>
    <r>
      <rPr>
        <sz val="18"/>
        <rFont val="宋体"/>
        <charset val="134"/>
      </rPr>
      <t>地质学、地质工程、地球信息科学与技术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、勘查技术与工程、资源勘查工程等地质类相关专业</t>
    </r>
  </si>
  <si>
    <t>地质学、地质工程、矿产勘查、地质资源与地质工程、地球探测与信息技术等地质类相关专业</t>
  </si>
  <si>
    <t xml:space="preserve">1.年龄35周岁及以内；
2.有3年以上露天煤矿从业经历；
3.持有相关专业技术资格证书、学历证书；
4.需提供社保等工作经验证明。
</t>
  </si>
  <si>
    <t>环保专员</t>
  </si>
  <si>
    <t>1.熟悉《环境保护法》等国家技术标准及露天煤矿环境保护工作流程；
2.熟练使用CAD、CASS、3DMine等绘图软件和办公软件；
3.执行力强、团队协作和沟通能力强，能独立完成环境保护及领导安排的其他工作，适应露天煤矿工作环境；</t>
  </si>
  <si>
    <t>环境保护类环境工程技术、环境监测技术、环境管理与评价、生态保护技术、污染修复与生态工程技术、环境治理技术等相关专业</t>
  </si>
  <si>
    <t>环境科学与工程类环境工程、环境科学、环境生态工程、环保设备工程、资源环境科学等相关专业</t>
  </si>
  <si>
    <t>环境科学、环境管理、环境政策、环境技术、生态学等相关专业</t>
  </si>
  <si>
    <t>1.年龄35周岁及以内；
2.具有露天煤矿环境保护岗位工作经验优先。</t>
  </si>
  <si>
    <t>测量技术员</t>
  </si>
  <si>
    <t>1.熟悉矿山测量、地形测量、土方量计算等工作流程及相关规范标准；                              2.熟练使用全站仪、RTK、大疆无人机；                   3.熟练使用CAD、CASS、3DMine等绘图软件和办公软件；                                   4.执行力强、团队协作和沟通能力强，能独立完成相关工作，适应露天煤矿工作环境；</t>
  </si>
  <si>
    <t>工程测量技术、测绘工程技术、测绘地理信息技术、矿山测量、国土空间规划与测绘、地籍测绘与土地管理、摄影测量与遥感技术等测绘类相关专业</t>
  </si>
  <si>
    <r>
      <rPr>
        <sz val="18"/>
        <rFont val="宋体"/>
        <charset val="134"/>
      </rPr>
      <t>测绘工程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遥感科学与技术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导航工程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地理空间信息工程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、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时空信息工程</t>
    </r>
    <r>
      <rPr>
        <sz val="18"/>
        <rFont val="Times New Roman"/>
        <charset val="134"/>
      </rPr>
      <t>‌</t>
    </r>
    <r>
      <rPr>
        <sz val="18"/>
        <rFont val="宋体"/>
        <charset val="134"/>
      </rPr>
      <t>等测绘类相关专业</t>
    </r>
  </si>
  <si>
    <t>测绘工程、测绘科学与技术、大地测量学与测量工程、摄影测量与遥感、地图制图学与地理信息工程等测绘类相关专业</t>
  </si>
  <si>
    <t>煤质化验员</t>
  </si>
  <si>
    <t>负责煤质的采样、化验分析工作。</t>
  </si>
  <si>
    <t>应用化工技术、精细化工技术、煤化工技术、工业分析技术、煤化分析与检验等相关专业</t>
  </si>
  <si>
    <t xml:space="preserve"> 化学工程与工艺、采矿工程、等相关专业、精细化工、矿物加工工程、矿物资源工程等相关专业</t>
  </si>
  <si>
    <t xml:space="preserve">矿产普查与勘探、矿业工程、矿物加工工程等相关专业      </t>
  </si>
  <si>
    <t>1.年龄35周岁及以内；
2.持有相关专业技术资格证书、职(执)业资格证书、学历证书；
3.能够适应夜班工作。</t>
  </si>
  <si>
    <t>技术员</t>
  </si>
  <si>
    <t>安监部技术员</t>
  </si>
  <si>
    <t>全日制大专及以上学历</t>
  </si>
  <si>
    <t>测绘与地质工程技术、测绘工程技术、矿山安全技术与监察、安全技术管理、安全生产监测监控、矿山资源开发与管理、煤矿开采技术、矿井建设、综合机械化采煤、选煤技术、煤炭深加工与利用、煤质分析技术等相关专业</t>
  </si>
  <si>
    <t>测绘工程、地质工程、 煤及煤层气工程、资源勘查工程、 能源与资源工程、采矿工程、 地质学、安全工程等相关专业</t>
  </si>
  <si>
    <t>1.年龄30周岁及以内；
2.应往届高校毕业生可报名。</t>
  </si>
  <si>
    <t>机电部技术员</t>
  </si>
  <si>
    <t>机电一体化技术</t>
  </si>
  <si>
    <t>机械电子工程、机械设计制造及其自动化、机械工程、车辆工程、智能制造工程等相关专业</t>
  </si>
  <si>
    <t xml:space="preserve">机械制造及其自动化、机械电子工程、机械设计及理论、车辆工程、材料加工工程煤矿机电工程、等相关专业 </t>
  </si>
  <si>
    <t>地测部技术员</t>
  </si>
  <si>
    <t>地质学、地质工程、矿产勘查、地质资源与地质工程、地球探测与信息技术、环境工程等地质类相关专业</t>
  </si>
  <si>
    <t>技术部技术员</t>
  </si>
  <si>
    <t xml:space="preserve"> 煤矿开采技术、矿山智能开采技术‌、露天采矿技术、金属与非金属矿开采技术等相关专业</t>
  </si>
  <si>
    <t>采矿工程、智能采矿工程、矿物资源工程等相关专业</t>
  </si>
  <si>
    <t>采矿工程、矿业工程等相关专业</t>
  </si>
  <si>
    <t>生产部技术员</t>
  </si>
  <si>
    <t>测绘工程、地质工程、 煤及煤层气工程、资源勘查工程、 能源与资源工程、采矿工程、 地质学等相关专业</t>
  </si>
  <si>
    <t xml:space="preserve">矿产普查与勘探、矿业工程、安全技术及工程等相关专业 </t>
  </si>
  <si>
    <t>合计</t>
  </si>
  <si>
    <t>市国资委出资监管企业2024年公开招聘工作人员需求计划</t>
  </si>
  <si>
    <t>企业名称</t>
  </si>
  <si>
    <t>招聘需求计划</t>
  </si>
  <si>
    <t>应届高校毕业生</t>
  </si>
  <si>
    <t>社会招聘</t>
  </si>
  <si>
    <t>霍煤集团</t>
  </si>
  <si>
    <t>通粮集团</t>
  </si>
  <si>
    <t>文旅集团</t>
  </si>
  <si>
    <t>城发集团</t>
  </si>
  <si>
    <t>农发集团</t>
  </si>
  <si>
    <t>能源集团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</si>
</sst>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5">
    <font>
      <sz val="10"/>
      <name val="Arial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Arial"/>
      <charset val="134"/>
    </font>
    <font>
      <sz val="20"/>
      <name val="宋体"/>
      <charset val="134"/>
    </font>
    <font>
      <b/>
      <sz val="28"/>
      <name val="宋体"/>
      <charset val="134"/>
    </font>
    <font>
      <b/>
      <sz val="28"/>
      <name val="Arial"/>
      <charset val="134"/>
    </font>
    <font>
      <b/>
      <sz val="20"/>
      <name val="宋体"/>
      <charset val="134"/>
    </font>
    <font>
      <b/>
      <sz val="10"/>
      <name val="Arial"/>
      <charset val="134"/>
    </font>
    <font>
      <sz val="20"/>
      <name val="Arial"/>
      <charset val="134"/>
    </font>
    <font>
      <sz val="18"/>
      <name val="宋体"/>
      <charset val="134"/>
    </font>
    <font>
      <sz val="18"/>
      <name val="宋体"/>
      <charset val="134"/>
      <scheme val="minor"/>
    </font>
    <font>
      <sz val="16"/>
      <name val="Arial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/>
    <xf numFmtId="177" fontId="0" fillId="0" borderId="0"/>
    <xf numFmtId="9" fontId="0" fillId="0" borderId="0"/>
    <xf numFmtId="178" fontId="0" fillId="0" borderId="0"/>
    <xf numFmtId="179" fontId="0" fillId="0" borderId="0"/>
    <xf numFmtId="0" fontId="17" fillId="0" borderId="0">
      <alignment vertical="center"/>
    </xf>
    <xf numFmtId="0" fontId="18" fillId="0" borderId="0">
      <alignment vertical="center"/>
    </xf>
    <xf numFmtId="0" fontId="0" fillId="2" borderId="4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3" borderId="8">
      <alignment vertical="center"/>
    </xf>
    <xf numFmtId="0" fontId="26" fillId="4" borderId="9">
      <alignment vertical="center"/>
    </xf>
    <xf numFmtId="0" fontId="27" fillId="4" borderId="8">
      <alignment vertical="center"/>
    </xf>
    <xf numFmtId="0" fontId="28" fillId="5" borderId="10">
      <alignment vertical="center"/>
    </xf>
    <xf numFmtId="0" fontId="29" fillId="0" borderId="11">
      <alignment vertical="center"/>
    </xf>
    <xf numFmtId="0" fontId="2" fillId="0" borderId="12">
      <alignment vertical="center"/>
    </xf>
    <xf numFmtId="0" fontId="30" fillId="6" borderId="0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33" fillId="32" borderId="0">
      <alignment vertical="center"/>
    </xf>
  </cellStyleXfs>
  <cellXfs count="3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horizontal="left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8"/>
  <sheetViews>
    <sheetView tabSelected="1" zoomScale="60" zoomScaleNormal="60" zoomScaleSheetLayoutView="85" topLeftCell="A5" workbookViewId="0">
      <selection activeCell="D8" sqref="D8:D17"/>
    </sheetView>
  </sheetViews>
  <sheetFormatPr defaultColWidth="9.13333333333333" defaultRowHeight="12.75" customHeight="1"/>
  <cols>
    <col min="1" max="1" width="10.952380952381" style="10" customWidth="1"/>
    <col min="2" max="2" width="13.3333333333333" style="11" customWidth="1"/>
    <col min="3" max="3" width="46.6666666666667" style="11" customWidth="1"/>
    <col min="4" max="4" width="14.2857142857143" style="12" customWidth="1"/>
    <col min="5" max="5" width="17.6190476190476" style="12" customWidth="1"/>
    <col min="6" max="6" width="56.4285714285714" style="12" customWidth="1"/>
    <col min="7" max="7" width="39.2857142857143" style="12" customWidth="1"/>
    <col min="8" max="8" width="31.4285714285714" style="12" customWidth="1"/>
    <col min="9" max="9" width="51.6190476190476" style="11" customWidth="1"/>
    <col min="10" max="10" width="36.6666666666667" style="13" customWidth="1"/>
    <col min="11" max="251" width="9.13333333333333" style="13" customWidth="1"/>
    <col min="252" max="16384" width="9.13333333333333" style="10"/>
  </cols>
  <sheetData>
    <row r="1" ht="46" customHeight="1" spans="1:251">
      <c r="A1" s="14" t="s">
        <v>0</v>
      </c>
      <c r="B1" s="15">
        <v>1</v>
      </c>
    </row>
    <row r="2" customHeight="1" spans="1:25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ht="33" customHeight="1" spans="1:251">
      <c r="A3" s="17"/>
      <c r="B3" s="17"/>
      <c r="C3" s="17"/>
      <c r="D3" s="17"/>
      <c r="E3" s="17"/>
      <c r="F3" s="17"/>
      <c r="G3" s="17"/>
      <c r="H3" s="17"/>
      <c r="I3" s="17"/>
      <c r="J3" s="17"/>
    </row>
    <row r="4" ht="49" customHeight="1" spans="1:251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="7" customFormat="1" ht="76" customHeight="1" spans="1:251">
      <c r="A5" s="18" t="s">
        <v>2</v>
      </c>
      <c r="B5" s="18"/>
      <c r="C5" s="18"/>
      <c r="D5" s="18"/>
      <c r="E5" s="18"/>
      <c r="F5" s="18"/>
      <c r="G5" s="18" t="s">
        <v>3</v>
      </c>
      <c r="H5" s="18"/>
      <c r="I5" s="19"/>
      <c r="J5" s="19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</row>
    <row r="6" s="7" customFormat="1" ht="76" customHeight="1" spans="1:251">
      <c r="A6" s="21" t="s">
        <v>4</v>
      </c>
      <c r="B6" s="22" t="s">
        <v>5</v>
      </c>
      <c r="C6" s="22" t="s">
        <v>6</v>
      </c>
      <c r="D6" s="22" t="s">
        <v>7</v>
      </c>
      <c r="E6" s="22" t="s">
        <v>8</v>
      </c>
      <c r="F6" s="21" t="s">
        <v>9</v>
      </c>
      <c r="G6" s="21"/>
      <c r="H6" s="21"/>
      <c r="I6" s="21" t="s">
        <v>10</v>
      </c>
      <c r="J6" s="21" t="s">
        <v>11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</row>
    <row r="7" s="8" customFormat="1" ht="162" customHeight="1" spans="1:251">
      <c r="A7" s="23"/>
      <c r="B7" s="24"/>
      <c r="C7" s="24"/>
      <c r="D7" s="24"/>
      <c r="E7" s="25"/>
      <c r="F7" s="26" t="s">
        <v>12</v>
      </c>
      <c r="G7" s="26" t="s">
        <v>13</v>
      </c>
      <c r="H7" s="26" t="s">
        <v>14</v>
      </c>
      <c r="I7" s="21"/>
      <c r="J7" s="21"/>
    </row>
    <row r="8" s="9" customFormat="1" ht="200" customHeight="1" spans="1:251">
      <c r="A8" s="27">
        <v>1</v>
      </c>
      <c r="B8" s="28" t="s">
        <v>15</v>
      </c>
      <c r="C8" s="29" t="s">
        <v>16</v>
      </c>
      <c r="D8" s="28">
        <v>2</v>
      </c>
      <c r="E8" s="28" t="s">
        <v>17</v>
      </c>
      <c r="F8" s="28" t="s">
        <v>18</v>
      </c>
      <c r="G8" s="28" t="s">
        <v>19</v>
      </c>
      <c r="H8" s="28" t="s">
        <v>20</v>
      </c>
      <c r="I8" s="30" t="s">
        <v>21</v>
      </c>
      <c r="J8" s="30"/>
    </row>
    <row r="9" s="8" customFormat="1" ht="270" spans="1:251">
      <c r="A9" s="27">
        <v>2</v>
      </c>
      <c r="B9" s="28" t="s">
        <v>22</v>
      </c>
      <c r="C9" s="29" t="s">
        <v>23</v>
      </c>
      <c r="D9" s="28">
        <v>1</v>
      </c>
      <c r="E9" s="28" t="s">
        <v>17</v>
      </c>
      <c r="F9" s="28" t="s">
        <v>24</v>
      </c>
      <c r="G9" s="28" t="s">
        <v>25</v>
      </c>
      <c r="H9" s="28" t="s">
        <v>26</v>
      </c>
      <c r="I9" s="30" t="s">
        <v>27</v>
      </c>
      <c r="J9" s="30"/>
    </row>
    <row r="10" s="8" customFormat="1" ht="258" customHeight="1" spans="1:251">
      <c r="A10" s="27">
        <v>3</v>
      </c>
      <c r="B10" s="28" t="s">
        <v>28</v>
      </c>
      <c r="C10" s="29" t="s">
        <v>29</v>
      </c>
      <c r="D10" s="28">
        <v>1</v>
      </c>
      <c r="E10" s="28" t="s">
        <v>17</v>
      </c>
      <c r="F10" s="28" t="s">
        <v>30</v>
      </c>
      <c r="G10" s="28" t="s">
        <v>31</v>
      </c>
      <c r="H10" s="28" t="s">
        <v>32</v>
      </c>
      <c r="I10" s="30" t="s">
        <v>33</v>
      </c>
      <c r="J10" s="30"/>
    </row>
    <row r="11" s="8" customFormat="1" ht="258" customHeight="1" spans="1:251">
      <c r="A11" s="27">
        <v>4</v>
      </c>
      <c r="B11" s="28" t="s">
        <v>34</v>
      </c>
      <c r="C11" s="30" t="s">
        <v>35</v>
      </c>
      <c r="D11" s="28">
        <v>1</v>
      </c>
      <c r="E11" s="28" t="s">
        <v>17</v>
      </c>
      <c r="F11" s="28" t="s">
        <v>36</v>
      </c>
      <c r="G11" s="28" t="s">
        <v>37</v>
      </c>
      <c r="H11" s="28" t="s">
        <v>38</v>
      </c>
      <c r="I11" s="30" t="s">
        <v>27</v>
      </c>
      <c r="J11" s="30"/>
    </row>
    <row r="12" s="8" customFormat="1" ht="258" customHeight="1" spans="1:251">
      <c r="A12" s="27">
        <v>5</v>
      </c>
      <c r="B12" s="28" t="s">
        <v>39</v>
      </c>
      <c r="C12" s="30" t="s">
        <v>40</v>
      </c>
      <c r="D12" s="28">
        <v>2</v>
      </c>
      <c r="E12" s="28" t="s">
        <v>17</v>
      </c>
      <c r="F12" s="28" t="s">
        <v>41</v>
      </c>
      <c r="G12" s="28" t="s">
        <v>42</v>
      </c>
      <c r="H12" s="28" t="s">
        <v>43</v>
      </c>
      <c r="I12" s="30" t="s">
        <v>44</v>
      </c>
      <c r="J12" s="30"/>
    </row>
    <row r="13" s="8" customFormat="1" ht="190" customHeight="1" spans="1:251">
      <c r="A13" s="27">
        <v>6</v>
      </c>
      <c r="B13" s="28" t="s">
        <v>45</v>
      </c>
      <c r="C13" s="30" t="s">
        <v>46</v>
      </c>
      <c r="D13" s="28">
        <v>1</v>
      </c>
      <c r="E13" s="28" t="s">
        <v>47</v>
      </c>
      <c r="F13" s="28" t="s">
        <v>48</v>
      </c>
      <c r="G13" s="28" t="s">
        <v>49</v>
      </c>
      <c r="H13" s="28" t="s">
        <v>20</v>
      </c>
      <c r="I13" s="30" t="s">
        <v>50</v>
      </c>
      <c r="J13" s="30"/>
    </row>
    <row r="14" customFormat="1" ht="164" customHeight="1" spans="1:251">
      <c r="A14" s="27">
        <v>7</v>
      </c>
      <c r="B14" s="28" t="s">
        <v>45</v>
      </c>
      <c r="C14" s="30" t="s">
        <v>51</v>
      </c>
      <c r="D14" s="28">
        <v>1</v>
      </c>
      <c r="E14" s="28" t="s">
        <v>47</v>
      </c>
      <c r="F14" s="28" t="s">
        <v>52</v>
      </c>
      <c r="G14" s="28" t="s">
        <v>53</v>
      </c>
      <c r="H14" s="28" t="s">
        <v>54</v>
      </c>
      <c r="I14" s="30" t="s">
        <v>50</v>
      </c>
      <c r="J14" s="30"/>
    </row>
    <row r="15" customFormat="1" ht="138" customHeight="1" spans="1:251">
      <c r="A15" s="27">
        <v>8</v>
      </c>
      <c r="B15" s="31" t="s">
        <v>45</v>
      </c>
      <c r="C15" s="32" t="s">
        <v>55</v>
      </c>
      <c r="D15" s="28">
        <v>1</v>
      </c>
      <c r="E15" s="28" t="s">
        <v>47</v>
      </c>
      <c r="F15" s="28" t="s">
        <v>24</v>
      </c>
      <c r="G15" s="28" t="s">
        <v>25</v>
      </c>
      <c r="H15" s="28" t="s">
        <v>56</v>
      </c>
      <c r="I15" s="30" t="s">
        <v>50</v>
      </c>
      <c r="J15" s="30"/>
    </row>
    <row r="16" customFormat="1" ht="131" customHeight="1" spans="1:251">
      <c r="A16" s="27">
        <v>9</v>
      </c>
      <c r="B16" s="31" t="s">
        <v>45</v>
      </c>
      <c r="C16" s="32" t="s">
        <v>57</v>
      </c>
      <c r="D16" s="28">
        <v>1</v>
      </c>
      <c r="E16" s="28" t="s">
        <v>47</v>
      </c>
      <c r="F16" s="33" t="s">
        <v>58</v>
      </c>
      <c r="G16" s="33" t="s">
        <v>59</v>
      </c>
      <c r="H16" s="33" t="s">
        <v>60</v>
      </c>
      <c r="I16" s="30" t="s">
        <v>50</v>
      </c>
      <c r="J16" s="30"/>
    </row>
    <row r="17" customFormat="1" ht="179" customHeight="1" spans="1:10">
      <c r="A17" s="27">
        <v>10</v>
      </c>
      <c r="B17" s="31" t="s">
        <v>45</v>
      </c>
      <c r="C17" s="32" t="s">
        <v>61</v>
      </c>
      <c r="D17" s="28">
        <v>1</v>
      </c>
      <c r="E17" s="28" t="s">
        <v>47</v>
      </c>
      <c r="F17" s="28" t="s">
        <v>48</v>
      </c>
      <c r="G17" s="28" t="s">
        <v>62</v>
      </c>
      <c r="H17" s="28" t="s">
        <v>63</v>
      </c>
      <c r="I17" s="30" t="s">
        <v>50</v>
      </c>
      <c r="J17" s="30"/>
    </row>
    <row r="18" ht="48" customHeight="1" spans="1:10">
      <c r="A18" s="31" t="s">
        <v>64</v>
      </c>
      <c r="B18" s="27"/>
      <c r="C18" s="27"/>
      <c r="D18" s="34">
        <v>12</v>
      </c>
      <c r="E18" s="35"/>
      <c r="F18" s="34"/>
      <c r="G18" s="34"/>
      <c r="H18" s="34"/>
      <c r="I18" s="36"/>
      <c r="J18" s="30"/>
    </row>
  </sheetData>
  <mergeCells count="12">
    <mergeCell ref="A5:F5"/>
    <mergeCell ref="G5:H5"/>
    <mergeCell ref="F6:H6"/>
    <mergeCell ref="A18:C18"/>
    <mergeCell ref="A6:A7"/>
    <mergeCell ref="B6:B7"/>
    <mergeCell ref="C6:C7"/>
    <mergeCell ref="D6:D7"/>
    <mergeCell ref="E6:E7"/>
    <mergeCell ref="I6:I7"/>
    <mergeCell ref="J6:J7"/>
    <mergeCell ref="A2:J4"/>
  </mergeCells>
  <printOptions horizontalCentered="1"/>
  <pageMargins left="0.236111111111111" right="0.251388888888889" top="0.432638888888889" bottom="0.472222222222222" header="0.298611111111111" footer="0.298611111111111"/>
  <pageSetup paperSize="9" scale="42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zoomScale="85" zoomScaleNormal="85" workbookViewId="0">
      <selection activeCell="B4" sqref="B4"/>
    </sheetView>
  </sheetViews>
  <sheetFormatPr defaultColWidth="9" defaultRowHeight="13.5" customHeight="1" outlineLevelCol="3"/>
  <cols>
    <col min="1" max="1" width="39.6" style="1" customWidth="1"/>
    <col min="2" max="4" width="34.6285714285714" style="1" customWidth="1"/>
    <col min="5" max="257" width="9" style="1" customWidth="1"/>
  </cols>
  <sheetData>
    <row r="1" s="1" customFormat="1" ht="71" customHeight="1" spans="1:4">
      <c r="A1" s="3" t="s">
        <v>65</v>
      </c>
      <c r="B1" s="3"/>
      <c r="C1" s="3"/>
      <c r="D1" s="3"/>
    </row>
    <row r="2" s="2" customFormat="1" ht="33" customHeight="1" spans="1:4">
      <c r="A2" s="4" t="s">
        <v>66</v>
      </c>
      <c r="B2" s="4" t="s">
        <v>67</v>
      </c>
      <c r="C2" s="4"/>
      <c r="D2" s="4"/>
    </row>
    <row r="3" s="2" customFormat="1" ht="45" customHeight="1" spans="1:4">
      <c r="A3" s="4"/>
      <c r="B3" s="5" t="s">
        <v>68</v>
      </c>
      <c r="C3" s="4" t="s">
        <v>69</v>
      </c>
      <c r="D3" s="4" t="s">
        <v>64</v>
      </c>
    </row>
    <row r="4" s="1" customFormat="1" ht="48" customHeight="1" spans="1:4">
      <c r="A4" s="6" t="s">
        <v>70</v>
      </c>
      <c r="B4" s="6">
        <v>6</v>
      </c>
      <c r="C4" s="6">
        <v>1</v>
      </c>
      <c r="D4" s="6">
        <f>B4+C4</f>
        <v>7</v>
      </c>
    </row>
    <row r="5" s="1" customFormat="1" ht="48" customHeight="1" spans="1:4">
      <c r="A5" s="6" t="s">
        <v>71</v>
      </c>
      <c r="B5" s="6">
        <v>0</v>
      </c>
      <c r="C5" s="6">
        <v>17</v>
      </c>
      <c r="D5" s="6">
        <f t="shared" ref="D5:D10" si="0">B5+C5</f>
        <v>17</v>
      </c>
    </row>
    <row r="6" s="1" customFormat="1" ht="48" customHeight="1" spans="1:4">
      <c r="A6" s="6" t="s">
        <v>72</v>
      </c>
      <c r="B6" s="6">
        <v>13</v>
      </c>
      <c r="C6" s="6">
        <v>8</v>
      </c>
      <c r="D6" s="6">
        <f t="shared" si="0"/>
        <v>21</v>
      </c>
    </row>
    <row r="7" s="1" customFormat="1" ht="48" customHeight="1" spans="1:4">
      <c r="A7" s="6" t="s">
        <v>73</v>
      </c>
      <c r="B7" s="6">
        <v>6</v>
      </c>
      <c r="C7" s="6">
        <v>43</v>
      </c>
      <c r="D7" s="6">
        <f t="shared" si="0"/>
        <v>49</v>
      </c>
    </row>
    <row r="8" s="1" customFormat="1" ht="48" customHeight="1" spans="1:4">
      <c r="A8" s="6" t="s">
        <v>74</v>
      </c>
      <c r="B8" s="6">
        <v>1</v>
      </c>
      <c r="C8" s="6">
        <v>5</v>
      </c>
      <c r="D8" s="6">
        <f t="shared" si="0"/>
        <v>6</v>
      </c>
    </row>
    <row r="9" s="1" customFormat="1" ht="48" customHeight="1" spans="1:4">
      <c r="A9" s="6" t="s">
        <v>75</v>
      </c>
      <c r="B9" s="6">
        <v>9</v>
      </c>
      <c r="C9" s="6">
        <v>8</v>
      </c>
      <c r="D9" s="6">
        <f t="shared" si="0"/>
        <v>17</v>
      </c>
    </row>
    <row r="10" s="1" customFormat="1" ht="48" customHeight="1" spans="1:4">
      <c r="A10" s="6" t="s">
        <v>64</v>
      </c>
      <c r="B10" s="6">
        <f>SUM(B4:B9)</f>
        <v>35</v>
      </c>
      <c r="C10" s="6">
        <f>SUM(C4:C9)</f>
        <v>82</v>
      </c>
      <c r="D10" s="6">
        <f t="shared" si="0"/>
        <v>117</v>
      </c>
    </row>
  </sheetData>
  <mergeCells count="3">
    <mergeCell ref="A1:D1"/>
    <mergeCell ref="B2:D2"/>
    <mergeCell ref="A2:A3"/>
  </mergeCells>
  <pageMargins left="0.75" right="0.75" top="1" bottom="1" header="0.5" footer="0.5"/>
  <pageSetup paperSize="9" scale="92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杜云鹏</cp:lastModifiedBy>
  <cp:revision>0</cp:revision>
  <dcterms:created xsi:type="dcterms:W3CDTF">2024-12-24T04:58:00Z</dcterms:created>
  <dcterms:modified xsi:type="dcterms:W3CDTF">2026-01-22T10:13:03Z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241154E57817401E83F7ED88E4030C57_13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