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成绩" sheetId="2" r:id="rId1"/>
  </sheets>
  <definedNames>
    <definedName name="_xlnm._FilterDatabase" localSheetId="0" hidden="1">成绩!$A$3:$P$34</definedName>
    <definedName name="_xlnm.Print_Titles" localSheetId="0">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<sst xmlns="http://schemas.openxmlformats.org/spreadsheetml/2006/main" count="250" uniqueCount="88">
  <si>
    <t>附件：</t>
  </si>
  <si>
    <t>铜仁市2025年“千名英才·智汇铜仁”本地引才江口县岗位总成绩及排名</t>
  </si>
  <si>
    <t>序号</t>
  </si>
  <si>
    <t>姓名</t>
  </si>
  <si>
    <t>性别</t>
  </si>
  <si>
    <t>单位代码</t>
  </si>
  <si>
    <t>报考单位</t>
  </si>
  <si>
    <t>报考职位代码</t>
  </si>
  <si>
    <t>报考职位名称</t>
  </si>
  <si>
    <t>职位名称</t>
  </si>
  <si>
    <t>笔试成绩</t>
  </si>
  <si>
    <t>笔试折算成绩</t>
  </si>
  <si>
    <t>面试成绩</t>
  </si>
  <si>
    <t>面试折算成绩</t>
  </si>
  <si>
    <t>总成绩</t>
  </si>
  <si>
    <t>排名</t>
  </si>
  <si>
    <t>是否拟进入签订就业
意向协议</t>
  </si>
  <si>
    <t>备注</t>
  </si>
  <si>
    <t>刘婧璇</t>
  </si>
  <si>
    <t>女</t>
  </si>
  <si>
    <t>0401</t>
  </si>
  <si>
    <t>江口县自然资源技术信息中心</t>
  </si>
  <si>
    <t>JK01</t>
  </si>
  <si>
    <t>工作人员</t>
  </si>
  <si>
    <t>是</t>
  </si>
  <si>
    <t>陈治良</t>
  </si>
  <si>
    <t>男</t>
  </si>
  <si>
    <t>石燕</t>
  </si>
  <si>
    <t>李景</t>
  </si>
  <si>
    <t>0402</t>
  </si>
  <si>
    <t>江口县营林站</t>
  </si>
  <si>
    <t>JK02</t>
  </si>
  <si>
    <t>任芳</t>
  </si>
  <si>
    <t>马谯润</t>
  </si>
  <si>
    <t>吴先进</t>
  </si>
  <si>
    <t>JK03</t>
  </si>
  <si>
    <t>陈忠银</t>
  </si>
  <si>
    <t>74.40</t>
  </si>
  <si>
    <t>2</t>
  </si>
  <si>
    <t>田洪艳</t>
  </si>
  <si>
    <t>3</t>
  </si>
  <si>
    <t>陈虹杏</t>
  </si>
  <si>
    <t>王凌云</t>
  </si>
  <si>
    <t>0403</t>
  </si>
  <si>
    <t>江口县民族中学</t>
  </si>
  <si>
    <t>JK04</t>
  </si>
  <si>
    <t>初中数学教师</t>
  </si>
  <si>
    <t>姜金钗</t>
  </si>
  <si>
    <t>76.70</t>
  </si>
  <si>
    <t>王光瑞</t>
  </si>
  <si>
    <t>李思颜</t>
  </si>
  <si>
    <t>JK05</t>
  </si>
  <si>
    <t>初中语文教师</t>
  </si>
  <si>
    <t>王冯琦瑾</t>
  </si>
  <si>
    <t>田化</t>
  </si>
  <si>
    <t>滕前芝</t>
  </si>
  <si>
    <t>0404</t>
  </si>
  <si>
    <t>江口县第三中学</t>
  </si>
  <si>
    <t>JK06</t>
  </si>
  <si>
    <t>初中物理教师</t>
  </si>
  <si>
    <t>刘森燊</t>
  </si>
  <si>
    <t>田锐</t>
  </si>
  <si>
    <t>田丽娜</t>
  </si>
  <si>
    <t>0405</t>
  </si>
  <si>
    <t>江口县第四中学</t>
  </si>
  <si>
    <t>JK08</t>
  </si>
  <si>
    <t>初中英语教师</t>
  </si>
  <si>
    <t>冯瑞月</t>
  </si>
  <si>
    <t>李宁</t>
  </si>
  <si>
    <t>田佳缘</t>
  </si>
  <si>
    <t>0406</t>
  </si>
  <si>
    <t>江口县第一小学</t>
  </si>
  <si>
    <t>JK09</t>
  </si>
  <si>
    <t>小学语文教师</t>
  </si>
  <si>
    <t>谷佳颖</t>
  </si>
  <si>
    <t>汪婷</t>
  </si>
  <si>
    <t>赵蔚蓝</t>
  </si>
  <si>
    <t>0407</t>
  </si>
  <si>
    <t>江口县第二小学</t>
  </si>
  <si>
    <t>JK10</t>
  </si>
  <si>
    <t>胡琴园</t>
  </si>
  <si>
    <t>向林静</t>
  </si>
  <si>
    <t>吴文芬</t>
  </si>
  <si>
    <t>0408</t>
  </si>
  <si>
    <t>江口县第三小学</t>
  </si>
  <si>
    <t>JK11</t>
  </si>
  <si>
    <t>杨会霞</t>
  </si>
  <si>
    <t>刘飞月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</si>
</sst>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topLeftCell="A32" workbookViewId="0">
      <selection activeCell="K1" sqref="K$1:K$1048576"/>
    </sheetView>
  </sheetViews>
  <sheetFormatPr defaultColWidth="8.73636363636364" defaultRowHeight="14"/>
  <cols>
    <col min="1" max="1" width="4.25454545454545" customWidth="1"/>
    <col min="2" max="2" width="8.37272727272727" customWidth="1"/>
    <col min="3" max="3" width="5.5" customWidth="1"/>
    <col min="4" max="4" width="5.87272727272727" customWidth="1"/>
    <col min="5" max="5" width="16.1272727272727" customWidth="1"/>
    <col min="6" max="6" width="9.75454545454545" customWidth="1"/>
    <col min="7" max="7" width="15.8727272727273" customWidth="1"/>
    <col min="8" max="8" width="14.1272727272727" customWidth="1"/>
    <col min="9" max="9" width="6.5" customWidth="1"/>
    <col min="10" max="10" width="9.12727272727273" customWidth="1"/>
    <col min="11" max="11" width="6.37272727272727" style="3" customWidth="1"/>
    <col min="12" max="12" width="10.2545454545455" customWidth="1"/>
    <col min="13" max="13" width="7.12727272727273" customWidth="1"/>
    <col min="14" max="14" width="5.87272727272727" customWidth="1"/>
    <col min="15" max="15" width="10.7545454545455" customWidth="1"/>
  </cols>
  <sheetData>
    <row r="1" ht="20" customHeight="1" spans="1:16">
      <c r="A1" s="4" t="s">
        <v>0</v>
      </c>
    </row>
    <row r="2" ht="5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</row>
    <row r="3" s="1" customFormat="1" ht="4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9" t="s">
        <v>17</v>
      </c>
    </row>
    <row r="4" s="2" customFormat="1" ht="25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23</v>
      </c>
      <c r="I4" s="12">
        <v>77.69</v>
      </c>
      <c r="J4" s="13">
        <f t="shared" ref="J4:J34" si="0">I4*0.5</f>
        <v>38.845</v>
      </c>
      <c r="K4" s="14">
        <v>80.13</v>
      </c>
      <c r="L4" s="13">
        <f t="shared" ref="L4:L34" si="1">K4*0.5</f>
        <v>40.065</v>
      </c>
      <c r="M4" s="15">
        <f t="shared" ref="M4:M34" si="2">J4+L4</f>
        <v>78.91</v>
      </c>
      <c r="N4" s="11">
        <v>1</v>
      </c>
      <c r="O4" s="11" t="s">
        <v>24</v>
      </c>
      <c r="P4" s="16"/>
    </row>
    <row r="5" s="2" customFormat="1" ht="25" customHeight="1" spans="1:16">
      <c r="A5" s="10">
        <v>2</v>
      </c>
      <c r="B5" s="11" t="s">
        <v>25</v>
      </c>
      <c r="C5" s="11" t="s">
        <v>26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23</v>
      </c>
      <c r="I5" s="12">
        <v>78.73</v>
      </c>
      <c r="J5" s="13">
        <f t="shared" si="0"/>
        <v>39.365</v>
      </c>
      <c r="K5" s="14">
        <v>77.58</v>
      </c>
      <c r="L5" s="13">
        <f t="shared" si="1"/>
        <v>38.79</v>
      </c>
      <c r="M5" s="15">
        <f t="shared" si="2"/>
        <v>78.155</v>
      </c>
      <c r="N5" s="11">
        <v>2</v>
      </c>
      <c r="O5" s="11"/>
      <c r="P5" s="16"/>
    </row>
    <row r="6" s="2" customFormat="1" ht="25" customHeight="1" spans="1:16">
      <c r="A6" s="10">
        <v>3</v>
      </c>
      <c r="B6" s="11" t="s">
        <v>27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23</v>
      </c>
      <c r="I6" s="12">
        <v>81.31</v>
      </c>
      <c r="J6" s="13">
        <f t="shared" si="0"/>
        <v>40.655</v>
      </c>
      <c r="K6" s="14">
        <v>74.79</v>
      </c>
      <c r="L6" s="13">
        <f t="shared" si="1"/>
        <v>37.395</v>
      </c>
      <c r="M6" s="15">
        <f t="shared" si="2"/>
        <v>78.05</v>
      </c>
      <c r="N6" s="11">
        <v>3</v>
      </c>
      <c r="O6" s="11"/>
      <c r="P6" s="16"/>
    </row>
    <row r="7" s="2" customFormat="1" ht="25" customHeight="1" spans="1:16">
      <c r="A7" s="10">
        <v>4</v>
      </c>
      <c r="B7" s="11" t="s">
        <v>28</v>
      </c>
      <c r="C7" s="11" t="s">
        <v>26</v>
      </c>
      <c r="D7" s="11" t="s">
        <v>29</v>
      </c>
      <c r="E7" s="11" t="s">
        <v>30</v>
      </c>
      <c r="F7" s="11" t="s">
        <v>31</v>
      </c>
      <c r="G7" s="11" t="s">
        <v>23</v>
      </c>
      <c r="H7" s="11" t="s">
        <v>23</v>
      </c>
      <c r="I7" s="12">
        <v>81.31</v>
      </c>
      <c r="J7" s="13">
        <f t="shared" si="0"/>
        <v>40.655</v>
      </c>
      <c r="K7" s="14">
        <v>73.14</v>
      </c>
      <c r="L7" s="13">
        <f t="shared" si="1"/>
        <v>36.57</v>
      </c>
      <c r="M7" s="15">
        <f t="shared" si="2"/>
        <v>77.225</v>
      </c>
      <c r="N7" s="11">
        <v>1</v>
      </c>
      <c r="O7" s="11" t="s">
        <v>24</v>
      </c>
      <c r="P7" s="16"/>
    </row>
    <row r="8" s="2" customFormat="1" ht="25" customHeight="1" spans="1:16">
      <c r="A8" s="10">
        <v>5</v>
      </c>
      <c r="B8" s="11" t="s">
        <v>32</v>
      </c>
      <c r="C8" s="11" t="s">
        <v>19</v>
      </c>
      <c r="D8" s="11" t="s">
        <v>29</v>
      </c>
      <c r="E8" s="11" t="s">
        <v>30</v>
      </c>
      <c r="F8" s="11" t="s">
        <v>31</v>
      </c>
      <c r="G8" s="11" t="s">
        <v>23</v>
      </c>
      <c r="H8" s="11" t="s">
        <v>23</v>
      </c>
      <c r="I8" s="17">
        <v>74.95</v>
      </c>
      <c r="J8" s="13">
        <f t="shared" si="0"/>
        <v>37.475</v>
      </c>
      <c r="K8" s="14">
        <v>78.83</v>
      </c>
      <c r="L8" s="13">
        <f t="shared" si="1"/>
        <v>39.415</v>
      </c>
      <c r="M8" s="15">
        <f t="shared" si="2"/>
        <v>76.89</v>
      </c>
      <c r="N8" s="11">
        <v>2</v>
      </c>
      <c r="O8" s="11"/>
      <c r="P8" s="16"/>
    </row>
    <row r="9" s="2" customFormat="1" ht="25" customHeight="1" spans="1:16">
      <c r="A9" s="10">
        <v>6</v>
      </c>
      <c r="B9" s="11" t="s">
        <v>33</v>
      </c>
      <c r="C9" s="11" t="s">
        <v>26</v>
      </c>
      <c r="D9" s="11" t="s">
        <v>29</v>
      </c>
      <c r="E9" s="11" t="s">
        <v>30</v>
      </c>
      <c r="F9" s="11" t="s">
        <v>31</v>
      </c>
      <c r="G9" s="11" t="s">
        <v>23</v>
      </c>
      <c r="H9" s="11" t="s">
        <v>23</v>
      </c>
      <c r="I9" s="17">
        <v>75.76</v>
      </c>
      <c r="J9" s="13">
        <f t="shared" si="0"/>
        <v>37.88</v>
      </c>
      <c r="K9" s="14">
        <v>76.02</v>
      </c>
      <c r="L9" s="13">
        <f t="shared" si="1"/>
        <v>38.01</v>
      </c>
      <c r="M9" s="15">
        <f t="shared" si="2"/>
        <v>75.89</v>
      </c>
      <c r="N9" s="11">
        <v>3</v>
      </c>
      <c r="O9" s="11"/>
      <c r="P9" s="16"/>
    </row>
    <row r="10" s="2" customFormat="1" ht="25" customHeight="1" spans="1:16">
      <c r="A10" s="10">
        <v>7</v>
      </c>
      <c r="B10" s="11" t="s">
        <v>34</v>
      </c>
      <c r="C10" s="11" t="s">
        <v>26</v>
      </c>
      <c r="D10" s="11" t="s">
        <v>29</v>
      </c>
      <c r="E10" s="11" t="s">
        <v>30</v>
      </c>
      <c r="F10" s="11" t="s">
        <v>35</v>
      </c>
      <c r="G10" s="11" t="s">
        <v>23</v>
      </c>
      <c r="H10" s="11" t="s">
        <v>23</v>
      </c>
      <c r="I10" s="12">
        <v>79.71</v>
      </c>
      <c r="J10" s="13">
        <f t="shared" si="0"/>
        <v>39.855</v>
      </c>
      <c r="K10" s="14">
        <v>78.74</v>
      </c>
      <c r="L10" s="13">
        <f t="shared" si="1"/>
        <v>39.37</v>
      </c>
      <c r="M10" s="15">
        <f t="shared" si="2"/>
        <v>79.225</v>
      </c>
      <c r="N10" s="11">
        <v>1</v>
      </c>
      <c r="O10" s="11" t="s">
        <v>24</v>
      </c>
      <c r="P10" s="16"/>
    </row>
    <row r="11" s="2" customFormat="1" ht="25" customHeight="1" spans="1:16">
      <c r="A11" s="10">
        <v>8</v>
      </c>
      <c r="B11" s="11" t="s">
        <v>36</v>
      </c>
      <c r="C11" s="11" t="s">
        <v>19</v>
      </c>
      <c r="D11" s="11" t="s">
        <v>29</v>
      </c>
      <c r="E11" s="11" t="s">
        <v>30</v>
      </c>
      <c r="F11" s="11" t="s">
        <v>35</v>
      </c>
      <c r="G11" s="11" t="s">
        <v>23</v>
      </c>
      <c r="H11" s="11" t="s">
        <v>23</v>
      </c>
      <c r="I11" s="12">
        <v>78.73</v>
      </c>
      <c r="J11" s="13">
        <f t="shared" si="0"/>
        <v>39.365</v>
      </c>
      <c r="K11" s="14" t="s">
        <v>37</v>
      </c>
      <c r="L11" s="13">
        <f t="shared" si="1"/>
        <v>37.2</v>
      </c>
      <c r="M11" s="15">
        <f t="shared" si="2"/>
        <v>76.565</v>
      </c>
      <c r="N11" s="18" t="s">
        <v>38</v>
      </c>
      <c r="O11" s="11"/>
      <c r="P11" s="16"/>
    </row>
    <row r="12" s="2" customFormat="1" ht="25" customHeight="1" spans="1:16">
      <c r="A12" s="10">
        <v>9</v>
      </c>
      <c r="B12" s="11" t="s">
        <v>39</v>
      </c>
      <c r="C12" s="11" t="s">
        <v>19</v>
      </c>
      <c r="D12" s="11" t="s">
        <v>29</v>
      </c>
      <c r="E12" s="11" t="s">
        <v>30</v>
      </c>
      <c r="F12" s="11" t="s">
        <v>35</v>
      </c>
      <c r="G12" s="11" t="s">
        <v>23</v>
      </c>
      <c r="H12" s="11" t="s">
        <v>23</v>
      </c>
      <c r="I12" s="12">
        <v>79.18</v>
      </c>
      <c r="J12" s="13">
        <f t="shared" si="0"/>
        <v>39.59</v>
      </c>
      <c r="K12" s="14">
        <v>73.9</v>
      </c>
      <c r="L12" s="13">
        <f t="shared" si="1"/>
        <v>36.95</v>
      </c>
      <c r="M12" s="15">
        <f t="shared" si="2"/>
        <v>76.54</v>
      </c>
      <c r="N12" s="18" t="s">
        <v>40</v>
      </c>
      <c r="O12" s="11"/>
      <c r="P12" s="16"/>
    </row>
    <row r="13" s="2" customFormat="1" ht="25" customHeight="1" spans="1:16">
      <c r="A13" s="10">
        <v>10</v>
      </c>
      <c r="B13" s="11" t="s">
        <v>41</v>
      </c>
      <c r="C13" s="11" t="s">
        <v>19</v>
      </c>
      <c r="D13" s="11" t="s">
        <v>29</v>
      </c>
      <c r="E13" s="11" t="s">
        <v>30</v>
      </c>
      <c r="F13" s="11" t="s">
        <v>35</v>
      </c>
      <c r="G13" s="11" t="s">
        <v>23</v>
      </c>
      <c r="H13" s="11" t="s">
        <v>23</v>
      </c>
      <c r="I13" s="12">
        <v>78.73</v>
      </c>
      <c r="J13" s="13">
        <f t="shared" si="0"/>
        <v>39.365</v>
      </c>
      <c r="K13" s="14">
        <v>73.79</v>
      </c>
      <c r="L13" s="13">
        <f t="shared" si="1"/>
        <v>36.895</v>
      </c>
      <c r="M13" s="15">
        <f t="shared" si="2"/>
        <v>76.26</v>
      </c>
      <c r="N13" s="18">
        <v>4</v>
      </c>
      <c r="O13" s="11"/>
      <c r="P13" s="16"/>
    </row>
    <row r="14" s="2" customFormat="1" ht="25" customHeight="1" spans="1:16">
      <c r="A14" s="10">
        <v>11</v>
      </c>
      <c r="B14" s="11" t="s">
        <v>42</v>
      </c>
      <c r="C14" s="11" t="s">
        <v>26</v>
      </c>
      <c r="D14" s="11" t="s">
        <v>43</v>
      </c>
      <c r="E14" s="11" t="s">
        <v>44</v>
      </c>
      <c r="F14" s="11" t="s">
        <v>45</v>
      </c>
      <c r="G14" s="11" t="s">
        <v>46</v>
      </c>
      <c r="H14" s="11" t="s">
        <v>46</v>
      </c>
      <c r="I14" s="12">
        <v>71.15</v>
      </c>
      <c r="J14" s="13">
        <f t="shared" si="0"/>
        <v>35.575</v>
      </c>
      <c r="K14" s="19">
        <v>80.68</v>
      </c>
      <c r="L14" s="13">
        <f t="shared" si="1"/>
        <v>40.34</v>
      </c>
      <c r="M14" s="15">
        <f t="shared" si="2"/>
        <v>75.915</v>
      </c>
      <c r="N14" s="20">
        <v>1</v>
      </c>
      <c r="O14" s="11" t="s">
        <v>24</v>
      </c>
      <c r="P14" s="21"/>
    </row>
    <row r="15" s="2" customFormat="1" ht="25" customHeight="1" spans="1:16">
      <c r="A15" s="10">
        <v>12</v>
      </c>
      <c r="B15" s="11" t="s">
        <v>47</v>
      </c>
      <c r="C15" s="11" t="s">
        <v>19</v>
      </c>
      <c r="D15" s="11" t="s">
        <v>43</v>
      </c>
      <c r="E15" s="11" t="s">
        <v>44</v>
      </c>
      <c r="F15" s="11" t="s">
        <v>45</v>
      </c>
      <c r="G15" s="11" t="s">
        <v>46</v>
      </c>
      <c r="H15" s="11" t="s">
        <v>46</v>
      </c>
      <c r="I15" s="12">
        <v>72.22</v>
      </c>
      <c r="J15" s="13">
        <f t="shared" si="0"/>
        <v>36.11</v>
      </c>
      <c r="K15" s="19" t="s">
        <v>48</v>
      </c>
      <c r="L15" s="13">
        <f t="shared" si="1"/>
        <v>38.35</v>
      </c>
      <c r="M15" s="15">
        <f t="shared" si="2"/>
        <v>74.46</v>
      </c>
      <c r="N15" s="22" t="s">
        <v>38</v>
      </c>
      <c r="O15" s="23"/>
      <c r="P15" s="21"/>
    </row>
    <row r="16" s="2" customFormat="1" ht="25" customHeight="1" spans="1:16">
      <c r="A16" s="10">
        <v>13</v>
      </c>
      <c r="B16" s="11" t="s">
        <v>49</v>
      </c>
      <c r="C16" s="11" t="s">
        <v>26</v>
      </c>
      <c r="D16" s="11" t="s">
        <v>43</v>
      </c>
      <c r="E16" s="11" t="s">
        <v>44</v>
      </c>
      <c r="F16" s="11" t="s">
        <v>45</v>
      </c>
      <c r="G16" s="11" t="s">
        <v>46</v>
      </c>
      <c r="H16" s="11" t="s">
        <v>46</v>
      </c>
      <c r="I16" s="12">
        <v>69.58</v>
      </c>
      <c r="J16" s="13">
        <f t="shared" si="0"/>
        <v>34.79</v>
      </c>
      <c r="K16" s="19">
        <v>76.56</v>
      </c>
      <c r="L16" s="13">
        <f t="shared" si="1"/>
        <v>38.28</v>
      </c>
      <c r="M16" s="15">
        <f t="shared" si="2"/>
        <v>73.07</v>
      </c>
      <c r="N16" s="20">
        <v>3</v>
      </c>
      <c r="O16" s="23"/>
      <c r="P16" s="21"/>
    </row>
    <row r="17" s="2" customFormat="1" ht="25" customHeight="1" spans="1:16">
      <c r="A17" s="10">
        <v>14</v>
      </c>
      <c r="B17" s="11" t="s">
        <v>50</v>
      </c>
      <c r="C17" s="11" t="s">
        <v>19</v>
      </c>
      <c r="D17" s="11" t="s">
        <v>43</v>
      </c>
      <c r="E17" s="11" t="s">
        <v>44</v>
      </c>
      <c r="F17" s="11" t="s">
        <v>51</v>
      </c>
      <c r="G17" s="11" t="s">
        <v>52</v>
      </c>
      <c r="H17" s="11" t="s">
        <v>52</v>
      </c>
      <c r="I17" s="12">
        <v>82.25</v>
      </c>
      <c r="J17" s="13">
        <f t="shared" si="0"/>
        <v>41.125</v>
      </c>
      <c r="K17" s="19">
        <v>83.36</v>
      </c>
      <c r="L17" s="13">
        <f t="shared" si="1"/>
        <v>41.68</v>
      </c>
      <c r="M17" s="15">
        <f t="shared" si="2"/>
        <v>82.805</v>
      </c>
      <c r="N17" s="20">
        <v>1</v>
      </c>
      <c r="O17" s="11" t="s">
        <v>24</v>
      </c>
      <c r="P17" s="21"/>
    </row>
    <row r="18" s="2" customFormat="1" ht="25" customHeight="1" spans="1:16">
      <c r="A18" s="10">
        <v>15</v>
      </c>
      <c r="B18" s="11" t="s">
        <v>53</v>
      </c>
      <c r="C18" s="11" t="s">
        <v>19</v>
      </c>
      <c r="D18" s="11" t="s">
        <v>43</v>
      </c>
      <c r="E18" s="11" t="s">
        <v>44</v>
      </c>
      <c r="F18" s="11" t="s">
        <v>51</v>
      </c>
      <c r="G18" s="11" t="s">
        <v>52</v>
      </c>
      <c r="H18" s="11" t="s">
        <v>52</v>
      </c>
      <c r="I18" s="12">
        <v>77.49</v>
      </c>
      <c r="J18" s="13">
        <f t="shared" si="0"/>
        <v>38.745</v>
      </c>
      <c r="K18" s="19">
        <v>82.2</v>
      </c>
      <c r="L18" s="13">
        <f t="shared" si="1"/>
        <v>41.1</v>
      </c>
      <c r="M18" s="15">
        <f t="shared" si="2"/>
        <v>79.845</v>
      </c>
      <c r="N18" s="22">
        <v>2</v>
      </c>
      <c r="O18" s="23"/>
      <c r="P18" s="21"/>
    </row>
    <row r="19" s="2" customFormat="1" ht="25" customHeight="1" spans="1:16">
      <c r="A19" s="10">
        <v>16</v>
      </c>
      <c r="B19" s="11" t="s">
        <v>54</v>
      </c>
      <c r="C19" s="11" t="s">
        <v>26</v>
      </c>
      <c r="D19" s="11" t="s">
        <v>43</v>
      </c>
      <c r="E19" s="11" t="s">
        <v>44</v>
      </c>
      <c r="F19" s="11" t="s">
        <v>51</v>
      </c>
      <c r="G19" s="11" t="s">
        <v>52</v>
      </c>
      <c r="H19" s="11" t="s">
        <v>52</v>
      </c>
      <c r="I19" s="12">
        <v>80.12</v>
      </c>
      <c r="J19" s="13">
        <f t="shared" si="0"/>
        <v>40.06</v>
      </c>
      <c r="K19" s="19">
        <v>75.86</v>
      </c>
      <c r="L19" s="13">
        <f t="shared" si="1"/>
        <v>37.93</v>
      </c>
      <c r="M19" s="15">
        <f t="shared" si="2"/>
        <v>77.99</v>
      </c>
      <c r="N19" s="20">
        <v>3</v>
      </c>
      <c r="O19" s="23"/>
      <c r="P19" s="21"/>
    </row>
    <row r="20" s="2" customFormat="1" ht="25" customHeight="1" spans="1:16">
      <c r="A20" s="10">
        <v>17</v>
      </c>
      <c r="B20" s="11" t="s">
        <v>55</v>
      </c>
      <c r="C20" s="11" t="s">
        <v>19</v>
      </c>
      <c r="D20" s="11" t="s">
        <v>56</v>
      </c>
      <c r="E20" s="11" t="s">
        <v>57</v>
      </c>
      <c r="F20" s="11" t="s">
        <v>58</v>
      </c>
      <c r="G20" s="11" t="s">
        <v>59</v>
      </c>
      <c r="H20" s="11" t="s">
        <v>59</v>
      </c>
      <c r="I20" s="12">
        <v>72.12</v>
      </c>
      <c r="J20" s="13">
        <f t="shared" si="0"/>
        <v>36.06</v>
      </c>
      <c r="K20" s="19">
        <v>82.63</v>
      </c>
      <c r="L20" s="13">
        <f t="shared" si="1"/>
        <v>41.315</v>
      </c>
      <c r="M20" s="15">
        <f t="shared" si="2"/>
        <v>77.375</v>
      </c>
      <c r="N20" s="20">
        <v>1</v>
      </c>
      <c r="O20" s="11" t="s">
        <v>24</v>
      </c>
      <c r="P20" s="21"/>
    </row>
    <row r="21" s="2" customFormat="1" ht="25" customHeight="1" spans="1:16">
      <c r="A21" s="10">
        <v>18</v>
      </c>
      <c r="B21" s="11" t="s">
        <v>60</v>
      </c>
      <c r="C21" s="11" t="s">
        <v>26</v>
      </c>
      <c r="D21" s="11" t="s">
        <v>56</v>
      </c>
      <c r="E21" s="11" t="s">
        <v>57</v>
      </c>
      <c r="F21" s="11" t="s">
        <v>58</v>
      </c>
      <c r="G21" s="11" t="s">
        <v>59</v>
      </c>
      <c r="H21" s="11" t="s">
        <v>59</v>
      </c>
      <c r="I21" s="12">
        <v>70.48</v>
      </c>
      <c r="J21" s="13">
        <f t="shared" si="0"/>
        <v>35.24</v>
      </c>
      <c r="K21" s="19">
        <v>83.59</v>
      </c>
      <c r="L21" s="13">
        <f t="shared" si="1"/>
        <v>41.795</v>
      </c>
      <c r="M21" s="15">
        <f t="shared" si="2"/>
        <v>77.035</v>
      </c>
      <c r="N21" s="20">
        <v>2</v>
      </c>
      <c r="O21" s="23"/>
      <c r="P21" s="21"/>
    </row>
    <row r="22" customFormat="1" ht="25" customHeight="1" spans="1:16">
      <c r="A22" s="10">
        <v>19</v>
      </c>
      <c r="B22" s="11" t="s">
        <v>61</v>
      </c>
      <c r="C22" s="11" t="s">
        <v>26</v>
      </c>
      <c r="D22" s="11" t="s">
        <v>56</v>
      </c>
      <c r="E22" s="11" t="s">
        <v>57</v>
      </c>
      <c r="F22" s="11" t="s">
        <v>58</v>
      </c>
      <c r="G22" s="11" t="s">
        <v>59</v>
      </c>
      <c r="H22" s="11" t="s">
        <v>59</v>
      </c>
      <c r="I22" s="12">
        <v>71.46</v>
      </c>
      <c r="J22" s="13">
        <f t="shared" si="0"/>
        <v>35.73</v>
      </c>
      <c r="K22" s="19">
        <v>75.53</v>
      </c>
      <c r="L22" s="13">
        <f t="shared" si="1"/>
        <v>37.765</v>
      </c>
      <c r="M22" s="15">
        <f t="shared" si="2"/>
        <v>73.495</v>
      </c>
      <c r="N22" s="20">
        <v>3</v>
      </c>
      <c r="O22" s="23"/>
      <c r="P22" s="21"/>
    </row>
    <row r="23" customFormat="1" ht="25" customHeight="1" spans="1:16">
      <c r="A23" s="10">
        <v>20</v>
      </c>
      <c r="B23" s="11" t="s">
        <v>62</v>
      </c>
      <c r="C23" s="11" t="s">
        <v>19</v>
      </c>
      <c r="D23" s="11" t="s">
        <v>63</v>
      </c>
      <c r="E23" s="11" t="s">
        <v>64</v>
      </c>
      <c r="F23" s="11" t="s">
        <v>65</v>
      </c>
      <c r="G23" s="11" t="s">
        <v>66</v>
      </c>
      <c r="H23" s="11" t="s">
        <v>66</v>
      </c>
      <c r="I23" s="12">
        <v>76.83</v>
      </c>
      <c r="J23" s="13">
        <f t="shared" si="0"/>
        <v>38.415</v>
      </c>
      <c r="K23" s="19">
        <v>85.74</v>
      </c>
      <c r="L23" s="13">
        <f t="shared" si="1"/>
        <v>42.87</v>
      </c>
      <c r="M23" s="15">
        <f t="shared" si="2"/>
        <v>81.285</v>
      </c>
      <c r="N23" s="20">
        <v>1</v>
      </c>
      <c r="O23" s="11" t="s">
        <v>24</v>
      </c>
      <c r="P23" s="21"/>
    </row>
    <row r="24" customFormat="1" ht="25" customHeight="1" spans="1:16">
      <c r="A24" s="10">
        <v>21</v>
      </c>
      <c r="B24" s="11" t="s">
        <v>67</v>
      </c>
      <c r="C24" s="11" t="s">
        <v>19</v>
      </c>
      <c r="D24" s="11" t="s">
        <v>63</v>
      </c>
      <c r="E24" s="11" t="s">
        <v>64</v>
      </c>
      <c r="F24" s="11" t="s">
        <v>65</v>
      </c>
      <c r="G24" s="11" t="s">
        <v>66</v>
      </c>
      <c r="H24" s="11" t="s">
        <v>66</v>
      </c>
      <c r="I24" s="12">
        <v>75.18</v>
      </c>
      <c r="J24" s="13">
        <f t="shared" si="0"/>
        <v>37.59</v>
      </c>
      <c r="K24" s="19">
        <v>86.28</v>
      </c>
      <c r="L24" s="13">
        <f t="shared" si="1"/>
        <v>43.14</v>
      </c>
      <c r="M24" s="15">
        <f t="shared" si="2"/>
        <v>80.73</v>
      </c>
      <c r="N24" s="20">
        <v>2</v>
      </c>
      <c r="O24" s="23"/>
      <c r="P24" s="21"/>
    </row>
    <row r="25" ht="25" customHeight="1" spans="1:16">
      <c r="A25" s="10">
        <v>22</v>
      </c>
      <c r="B25" s="11" t="s">
        <v>68</v>
      </c>
      <c r="C25" s="11" t="s">
        <v>19</v>
      </c>
      <c r="D25" s="11" t="s">
        <v>63</v>
      </c>
      <c r="E25" s="11" t="s">
        <v>64</v>
      </c>
      <c r="F25" s="11" t="s">
        <v>65</v>
      </c>
      <c r="G25" s="11" t="s">
        <v>66</v>
      </c>
      <c r="H25" s="11" t="s">
        <v>66</v>
      </c>
      <c r="I25" s="12">
        <v>74.2</v>
      </c>
      <c r="J25" s="13">
        <f t="shared" si="0"/>
        <v>37.1</v>
      </c>
      <c r="K25" s="19">
        <v>83.12</v>
      </c>
      <c r="L25" s="13">
        <f t="shared" si="1"/>
        <v>41.56</v>
      </c>
      <c r="M25" s="15">
        <f t="shared" si="2"/>
        <v>78.66</v>
      </c>
      <c r="N25" s="20">
        <v>3</v>
      </c>
      <c r="O25" s="23"/>
      <c r="P25" s="21"/>
    </row>
    <row r="26" ht="25" customHeight="1" spans="1:16">
      <c r="A26" s="10">
        <v>23</v>
      </c>
      <c r="B26" s="11" t="s">
        <v>69</v>
      </c>
      <c r="C26" s="11" t="s">
        <v>19</v>
      </c>
      <c r="D26" s="11" t="s">
        <v>70</v>
      </c>
      <c r="E26" s="11" t="s">
        <v>71</v>
      </c>
      <c r="F26" s="11" t="s">
        <v>72</v>
      </c>
      <c r="G26" s="11" t="s">
        <v>73</v>
      </c>
      <c r="H26" s="11" t="s">
        <v>73</v>
      </c>
      <c r="I26" s="12">
        <v>78.98</v>
      </c>
      <c r="J26" s="13">
        <f t="shared" si="0"/>
        <v>39.49</v>
      </c>
      <c r="K26" s="19">
        <v>83.57</v>
      </c>
      <c r="L26" s="13">
        <f t="shared" si="1"/>
        <v>41.785</v>
      </c>
      <c r="M26" s="15">
        <f t="shared" si="2"/>
        <v>81.275</v>
      </c>
      <c r="N26" s="20">
        <v>1</v>
      </c>
      <c r="O26" s="11" t="s">
        <v>24</v>
      </c>
      <c r="P26" s="21"/>
    </row>
    <row r="27" ht="25" customHeight="1" spans="1:16">
      <c r="A27" s="10">
        <v>24</v>
      </c>
      <c r="B27" s="11" t="s">
        <v>74</v>
      </c>
      <c r="C27" s="11" t="s">
        <v>19</v>
      </c>
      <c r="D27" s="11" t="s">
        <v>70</v>
      </c>
      <c r="E27" s="11" t="s">
        <v>71</v>
      </c>
      <c r="F27" s="11" t="s">
        <v>72</v>
      </c>
      <c r="G27" s="11" t="s">
        <v>73</v>
      </c>
      <c r="H27" s="11" t="s">
        <v>73</v>
      </c>
      <c r="I27" s="12">
        <v>70.29</v>
      </c>
      <c r="J27" s="13">
        <f t="shared" si="0"/>
        <v>35.145</v>
      </c>
      <c r="K27" s="19">
        <v>82.92</v>
      </c>
      <c r="L27" s="13">
        <f t="shared" si="1"/>
        <v>41.46</v>
      </c>
      <c r="M27" s="15">
        <f t="shared" si="2"/>
        <v>76.605</v>
      </c>
      <c r="N27" s="20">
        <v>2</v>
      </c>
      <c r="O27" s="23"/>
      <c r="P27" s="21"/>
    </row>
    <row r="28" ht="25" customHeight="1" spans="1:16">
      <c r="A28" s="10">
        <v>25</v>
      </c>
      <c r="B28" s="11" t="s">
        <v>75</v>
      </c>
      <c r="C28" s="11" t="s">
        <v>19</v>
      </c>
      <c r="D28" s="11" t="s">
        <v>70</v>
      </c>
      <c r="E28" s="11" t="s">
        <v>71</v>
      </c>
      <c r="F28" s="11" t="s">
        <v>72</v>
      </c>
      <c r="G28" s="11" t="s">
        <v>73</v>
      </c>
      <c r="H28" s="11" t="s">
        <v>73</v>
      </c>
      <c r="I28" s="17">
        <v>67.61</v>
      </c>
      <c r="J28" s="13">
        <f t="shared" si="0"/>
        <v>33.805</v>
      </c>
      <c r="K28" s="19">
        <v>75.71</v>
      </c>
      <c r="L28" s="13">
        <f t="shared" si="1"/>
        <v>37.855</v>
      </c>
      <c r="M28" s="15">
        <f t="shared" si="2"/>
        <v>71.66</v>
      </c>
      <c r="N28" s="20">
        <v>3</v>
      </c>
      <c r="O28" s="23"/>
      <c r="P28" s="21"/>
    </row>
    <row r="29" ht="25" customHeight="1" spans="1:16">
      <c r="A29" s="10">
        <v>26</v>
      </c>
      <c r="B29" s="11" t="s">
        <v>76</v>
      </c>
      <c r="C29" s="11" t="s">
        <v>19</v>
      </c>
      <c r="D29" s="11" t="s">
        <v>77</v>
      </c>
      <c r="E29" s="11" t="s">
        <v>78</v>
      </c>
      <c r="F29" s="11" t="s">
        <v>79</v>
      </c>
      <c r="G29" s="11" t="s">
        <v>73</v>
      </c>
      <c r="H29" s="11" t="s">
        <v>73</v>
      </c>
      <c r="I29" s="12">
        <v>78.96</v>
      </c>
      <c r="J29" s="13">
        <f t="shared" si="0"/>
        <v>39.48</v>
      </c>
      <c r="K29" s="19">
        <v>79.5</v>
      </c>
      <c r="L29" s="13">
        <f t="shared" si="1"/>
        <v>39.75</v>
      </c>
      <c r="M29" s="15">
        <f t="shared" si="2"/>
        <v>79.23</v>
      </c>
      <c r="N29" s="22">
        <v>1</v>
      </c>
      <c r="O29" s="11" t="s">
        <v>24</v>
      </c>
      <c r="P29" s="21"/>
    </row>
    <row r="30" ht="25" customHeight="1" spans="1:16">
      <c r="A30" s="10">
        <v>27</v>
      </c>
      <c r="B30" s="11" t="s">
        <v>80</v>
      </c>
      <c r="C30" s="11" t="s">
        <v>19</v>
      </c>
      <c r="D30" s="11" t="s">
        <v>77</v>
      </c>
      <c r="E30" s="11" t="s">
        <v>78</v>
      </c>
      <c r="F30" s="11" t="s">
        <v>79</v>
      </c>
      <c r="G30" s="11" t="s">
        <v>73</v>
      </c>
      <c r="H30" s="11" t="s">
        <v>73</v>
      </c>
      <c r="I30" s="12">
        <v>70.63</v>
      </c>
      <c r="J30" s="13">
        <f t="shared" si="0"/>
        <v>35.315</v>
      </c>
      <c r="K30" s="19">
        <v>83.15</v>
      </c>
      <c r="L30" s="13">
        <f t="shared" si="1"/>
        <v>41.575</v>
      </c>
      <c r="M30" s="15">
        <f t="shared" si="2"/>
        <v>76.89</v>
      </c>
      <c r="N30" s="22">
        <v>2</v>
      </c>
      <c r="O30" s="23"/>
      <c r="P30" s="21"/>
    </row>
    <row r="31" ht="25" customHeight="1" spans="1:16">
      <c r="A31" s="10">
        <v>28</v>
      </c>
      <c r="B31" s="11" t="s">
        <v>81</v>
      </c>
      <c r="C31" s="11" t="s">
        <v>19</v>
      </c>
      <c r="D31" s="11" t="s">
        <v>77</v>
      </c>
      <c r="E31" s="11" t="s">
        <v>78</v>
      </c>
      <c r="F31" s="11" t="s">
        <v>79</v>
      </c>
      <c r="G31" s="11" t="s">
        <v>73</v>
      </c>
      <c r="H31" s="11" t="s">
        <v>73</v>
      </c>
      <c r="I31" s="12">
        <v>68.52</v>
      </c>
      <c r="J31" s="13">
        <f t="shared" si="0"/>
        <v>34.26</v>
      </c>
      <c r="K31" s="19">
        <v>80.93</v>
      </c>
      <c r="L31" s="13">
        <f t="shared" si="1"/>
        <v>40.465</v>
      </c>
      <c r="M31" s="15">
        <f t="shared" si="2"/>
        <v>74.725</v>
      </c>
      <c r="N31" s="22">
        <v>3</v>
      </c>
      <c r="O31" s="23"/>
      <c r="P31" s="21"/>
    </row>
    <row r="32" ht="25" customHeight="1" spans="1:16">
      <c r="A32" s="10">
        <v>29</v>
      </c>
      <c r="B32" s="11" t="s">
        <v>82</v>
      </c>
      <c r="C32" s="11" t="s">
        <v>19</v>
      </c>
      <c r="D32" s="11" t="s">
        <v>83</v>
      </c>
      <c r="E32" s="11" t="s">
        <v>84</v>
      </c>
      <c r="F32" s="11" t="s">
        <v>85</v>
      </c>
      <c r="G32" s="11" t="s">
        <v>73</v>
      </c>
      <c r="H32" s="11" t="s">
        <v>73</v>
      </c>
      <c r="I32" s="12">
        <v>73.24</v>
      </c>
      <c r="J32" s="13">
        <f t="shared" si="0"/>
        <v>36.62</v>
      </c>
      <c r="K32" s="24">
        <v>83.73</v>
      </c>
      <c r="L32" s="13">
        <f t="shared" si="1"/>
        <v>41.865</v>
      </c>
      <c r="M32" s="15">
        <f t="shared" si="2"/>
        <v>78.485</v>
      </c>
      <c r="N32" s="25">
        <v>1</v>
      </c>
      <c r="O32" s="11" t="s">
        <v>24</v>
      </c>
      <c r="P32" s="16"/>
    </row>
    <row r="33" ht="25" customHeight="1" spans="1:16">
      <c r="A33" s="10">
        <v>30</v>
      </c>
      <c r="B33" s="11" t="s">
        <v>86</v>
      </c>
      <c r="C33" s="11" t="s">
        <v>19</v>
      </c>
      <c r="D33" s="11" t="s">
        <v>83</v>
      </c>
      <c r="E33" s="11" t="s">
        <v>84</v>
      </c>
      <c r="F33" s="11" t="s">
        <v>85</v>
      </c>
      <c r="G33" s="11" t="s">
        <v>73</v>
      </c>
      <c r="H33" s="11" t="s">
        <v>73</v>
      </c>
      <c r="I33" s="12">
        <v>73.99</v>
      </c>
      <c r="J33" s="13">
        <f t="shared" si="0"/>
        <v>36.995</v>
      </c>
      <c r="K33" s="24">
        <v>81.21</v>
      </c>
      <c r="L33" s="13">
        <f t="shared" si="1"/>
        <v>40.605</v>
      </c>
      <c r="M33" s="15">
        <f t="shared" si="2"/>
        <v>77.6</v>
      </c>
      <c r="N33" s="25">
        <v>2</v>
      </c>
      <c r="O33" s="23"/>
      <c r="P33" s="16"/>
    </row>
    <row r="34" ht="25" customHeight="1" spans="1:16">
      <c r="A34" s="10">
        <v>31</v>
      </c>
      <c r="B34" s="11" t="s">
        <v>87</v>
      </c>
      <c r="C34" s="11" t="s">
        <v>19</v>
      </c>
      <c r="D34" s="11" t="s">
        <v>83</v>
      </c>
      <c r="E34" s="11" t="s">
        <v>84</v>
      </c>
      <c r="F34" s="11" t="s">
        <v>85</v>
      </c>
      <c r="G34" s="11" t="s">
        <v>73</v>
      </c>
      <c r="H34" s="11" t="s">
        <v>73</v>
      </c>
      <c r="I34" s="12">
        <v>72.6</v>
      </c>
      <c r="J34" s="13">
        <f t="shared" si="0"/>
        <v>36.3</v>
      </c>
      <c r="K34" s="24">
        <v>80.54</v>
      </c>
      <c r="L34" s="13">
        <f t="shared" si="1"/>
        <v>40.27</v>
      </c>
      <c r="M34" s="15">
        <f t="shared" si="2"/>
        <v>76.57</v>
      </c>
      <c r="N34" s="25">
        <v>3</v>
      </c>
      <c r="O34" s="23"/>
      <c r="P34" s="16"/>
    </row>
    <row r="35" ht="28" customHeight="1"/>
  </sheetData>
  <autoFilter xmlns:etc="http://www.wps.cn/officeDocument/2017/etCustomData" ref="A3:P34" etc:filterBottomFollowUsedRange="0">
    <sortState ref="A3:P34">
      <sortCondition ref="M3" descending="1"/>
    </sortState>
    <extLst/>
  </autoFilter>
  <mergeCells count="1">
    <mergeCell ref="A2:P2"/>
  </mergeCells>
  <pageMargins left="0.275" right="0.275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杨华</cp:lastModifiedBy>
  <dcterms:created xsi:type="dcterms:W3CDTF">2024-12-12T16:12:00Z</dcterms:created>
  <dcterms:modified xsi:type="dcterms:W3CDTF">2026-02-04T13:22:33Z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0BF4CE009760425B8ED121062F44B6E7_13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