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<sst xmlns="http://schemas.openxmlformats.org/spreadsheetml/2006/main" count="47" uniqueCount="33">
  <si>
    <t>附件2：全国青少年贵州活动营地2026年公开招聘工作人员面试成绩和总成绩及进入体检环节人员名单</t>
  </si>
  <si>
    <t>准考证号</t>
  </si>
  <si>
    <t>姓名</t>
  </si>
  <si>
    <t>报考单位及代码</t>
  </si>
  <si>
    <t>报考岗位及代码</t>
  </si>
  <si>
    <t>笔试折百分成绩</t>
  </si>
  <si>
    <t>笔试折算成绩40%</t>
  </si>
  <si>
    <t>面试折百分成绩</t>
  </si>
  <si>
    <t>面试折算成绩60%</t>
  </si>
  <si>
    <t>总成绩</t>
  </si>
  <si>
    <t>总成绩排名</t>
  </si>
  <si>
    <t>计划招聘人数</t>
  </si>
  <si>
    <t>是否进入体检</t>
  </si>
  <si>
    <t>1152280506315</t>
  </si>
  <si>
    <t>闵莉媛</t>
  </si>
  <si>
    <t>5102全国青少年贵州活动营地</t>
  </si>
  <si>
    <t>22828510201社会工作人员</t>
  </si>
  <si>
    <t>67.67</t>
  </si>
  <si>
    <t>是</t>
  </si>
  <si>
    <t>1152280507727</t>
  </si>
  <si>
    <t>丁洋</t>
  </si>
  <si>
    <t>否</t>
  </si>
  <si>
    <t>1152280508207</t>
  </si>
  <si>
    <t>廖江峰</t>
  </si>
  <si>
    <t>1152280507112</t>
  </si>
  <si>
    <t>陈鹏</t>
  </si>
  <si>
    <t>22828510202体育教师</t>
  </si>
  <si>
    <t>62.67</t>
  </si>
  <si>
    <t>1152280500215</t>
  </si>
  <si>
    <t>王萌笛</t>
  </si>
  <si>
    <t>1152280504426</t>
  </si>
  <si>
    <t>王兴</t>
  </si>
  <si>
    <t>61.67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</si>
</sst>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2" topLeftCell="A3" activePane="bottomLeft" state="frozen"/>
      <selection/>
      <selection pane="bottomLeft" activeCell="F18" sqref="F18"/>
    </sheetView>
  </sheetViews>
  <sheetFormatPr defaultColWidth="9" defaultRowHeight="13.5" outlineLevelRow="7"/>
  <cols>
    <col min="1" max="1" width="23.5" style="3" customWidth="1"/>
    <col min="2" max="2" width="12.375" style="3" customWidth="1"/>
    <col min="3" max="3" width="20.5" style="3" customWidth="1"/>
    <col min="4" max="4" width="30.375" style="3" customWidth="1"/>
    <col min="5" max="5" width="11.75" style="3" customWidth="1"/>
    <col min="6" max="6" width="9" style="3"/>
    <col min="7" max="7" width="10.25" style="3" customWidth="1"/>
    <col min="8" max="8" width="11" style="3" customWidth="1"/>
    <col min="9" max="9" width="8.75" style="3" customWidth="1"/>
    <col min="10" max="10" width="16.125" style="3" customWidth="1"/>
    <col min="11" max="16384" width="9" style="3"/>
  </cols>
  <sheetData>
    <row r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9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40" customHeight="1" spans="1:12">
      <c r="A3" s="6" t="s">
        <v>13</v>
      </c>
      <c r="B3" s="6" t="s">
        <v>14</v>
      </c>
      <c r="C3" s="7" t="s">
        <v>15</v>
      </c>
      <c r="D3" s="6" t="s">
        <v>16</v>
      </c>
      <c r="E3" s="8" t="s">
        <v>17</v>
      </c>
      <c r="F3" s="8">
        <f t="shared" ref="F3:F8" si="0">E3*0.4</f>
        <v>27.068</v>
      </c>
      <c r="G3" s="8">
        <v>90.83</v>
      </c>
      <c r="H3" s="8">
        <f t="shared" ref="H3:H8" si="1">G3*0.6</f>
        <v>54.498</v>
      </c>
      <c r="I3" s="8">
        <f t="shared" ref="I3:I8" si="2">F3+H3</f>
        <v>81.566</v>
      </c>
      <c r="J3" s="12">
        <v>1</v>
      </c>
      <c r="K3" s="13">
        <v>1</v>
      </c>
      <c r="L3" s="14" t="s">
        <v>18</v>
      </c>
    </row>
    <row r="4" s="2" customFormat="1" ht="40" customHeight="1" spans="1:12">
      <c r="A4" s="9" t="s">
        <v>19</v>
      </c>
      <c r="B4" s="9" t="s">
        <v>20</v>
      </c>
      <c r="C4" s="10" t="s">
        <v>15</v>
      </c>
      <c r="D4" s="9" t="s">
        <v>16</v>
      </c>
      <c r="E4" s="11">
        <v>66.5</v>
      </c>
      <c r="F4" s="11">
        <f t="shared" si="0"/>
        <v>26.6</v>
      </c>
      <c r="G4" s="11">
        <v>87.67</v>
      </c>
      <c r="H4" s="11">
        <f t="shared" si="1"/>
        <v>52.602</v>
      </c>
      <c r="I4" s="11">
        <f t="shared" si="2"/>
        <v>79.202</v>
      </c>
      <c r="J4" s="15">
        <v>2</v>
      </c>
      <c r="K4" s="16"/>
      <c r="L4" s="17" t="s">
        <v>21</v>
      </c>
    </row>
    <row r="5" s="2" customFormat="1" ht="40" customHeight="1" spans="1:12">
      <c r="A5" s="9" t="s">
        <v>22</v>
      </c>
      <c r="B5" s="9" t="s">
        <v>23</v>
      </c>
      <c r="C5" s="10" t="s">
        <v>15</v>
      </c>
      <c r="D5" s="9" t="s">
        <v>16</v>
      </c>
      <c r="E5" s="11">
        <v>65.5</v>
      </c>
      <c r="F5" s="11">
        <f t="shared" si="0"/>
        <v>26.2</v>
      </c>
      <c r="G5" s="11">
        <v>83.67</v>
      </c>
      <c r="H5" s="11">
        <f t="shared" si="1"/>
        <v>50.202</v>
      </c>
      <c r="I5" s="11">
        <f t="shared" si="2"/>
        <v>76.402</v>
      </c>
      <c r="J5" s="15">
        <v>3</v>
      </c>
      <c r="K5" s="18"/>
      <c r="L5" s="17" t="s">
        <v>21</v>
      </c>
    </row>
    <row r="6" s="1" customFormat="1" ht="40" customHeight="1" spans="1:12">
      <c r="A6" s="6" t="s">
        <v>24</v>
      </c>
      <c r="B6" s="6" t="s">
        <v>25</v>
      </c>
      <c r="C6" s="7" t="s">
        <v>15</v>
      </c>
      <c r="D6" s="6" t="s">
        <v>26</v>
      </c>
      <c r="E6" s="8" t="s">
        <v>27</v>
      </c>
      <c r="F6" s="8">
        <f t="shared" si="0"/>
        <v>25.068</v>
      </c>
      <c r="G6" s="8">
        <v>91.33</v>
      </c>
      <c r="H6" s="8">
        <f t="shared" si="1"/>
        <v>54.798</v>
      </c>
      <c r="I6" s="8">
        <f t="shared" si="2"/>
        <v>79.866</v>
      </c>
      <c r="J6" s="6">
        <v>1</v>
      </c>
      <c r="K6" s="13">
        <v>1</v>
      </c>
      <c r="L6" s="14" t="s">
        <v>18</v>
      </c>
    </row>
    <row r="7" s="2" customFormat="1" ht="40" customHeight="1" spans="1:12">
      <c r="A7" s="9" t="s">
        <v>28</v>
      </c>
      <c r="B7" s="9" t="s">
        <v>29</v>
      </c>
      <c r="C7" s="10" t="s">
        <v>15</v>
      </c>
      <c r="D7" s="9" t="s">
        <v>26</v>
      </c>
      <c r="E7" s="11" t="s">
        <v>17</v>
      </c>
      <c r="F7" s="11">
        <f t="shared" si="0"/>
        <v>27.068</v>
      </c>
      <c r="G7" s="11">
        <v>87</v>
      </c>
      <c r="H7" s="11">
        <f t="shared" si="1"/>
        <v>52.2</v>
      </c>
      <c r="I7" s="11">
        <f t="shared" si="2"/>
        <v>79.268</v>
      </c>
      <c r="J7" s="9">
        <v>2</v>
      </c>
      <c r="K7" s="16"/>
      <c r="L7" s="17" t="s">
        <v>21</v>
      </c>
    </row>
    <row r="8" s="2" customFormat="1" ht="40" customHeight="1" spans="1:12">
      <c r="A8" s="9" t="s">
        <v>30</v>
      </c>
      <c r="B8" s="9" t="s">
        <v>31</v>
      </c>
      <c r="C8" s="10" t="s">
        <v>15</v>
      </c>
      <c r="D8" s="9" t="s">
        <v>26</v>
      </c>
      <c r="E8" s="11" t="s">
        <v>32</v>
      </c>
      <c r="F8" s="11">
        <f t="shared" si="0"/>
        <v>24.668</v>
      </c>
      <c r="G8" s="11">
        <v>87.67</v>
      </c>
      <c r="H8" s="11">
        <f t="shared" si="1"/>
        <v>52.602</v>
      </c>
      <c r="I8" s="11">
        <f t="shared" si="2"/>
        <v>77.27</v>
      </c>
      <c r="J8" s="15">
        <v>3</v>
      </c>
      <c r="K8" s="18"/>
      <c r="L8" s="17" t="s">
        <v>21</v>
      </c>
    </row>
  </sheetData>
  <mergeCells count="3">
    <mergeCell ref="A1:L1"/>
    <mergeCell ref="K3:K5"/>
    <mergeCell ref="K6:K8"/>
  </mergeCells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2024-05-07T02:57:00Z</dcterms:created>
  <dcterms:modified xsi:type="dcterms:W3CDTF">2026-06-29T08:39:47Z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